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№8 Баланың даму мониторингі\2024-2025 оқу жылы\"/>
    </mc:Choice>
  </mc:AlternateContent>
  <bookViews>
    <workbookView xWindow="-120" yWindow="-120" windowWidth="29040" windowHeight="15720" activeTab="2"/>
  </bookViews>
  <sheets>
    <sheet name="&quot;Балапан&quot; кіші топ (алд.жаспен)" sheetId="1" r:id="rId1"/>
    <sheet name="&quot;Гүлдер&quot; ортаңғы топ(алд.жаспен" sheetId="2" r:id="rId2"/>
    <sheet name="&quot;Гүлдер&quot;ересек топ (алд.жаспен)" sheetId="3" r:id="rId3"/>
    <sheet name=" ересек топ" sheetId="4" r:id="rId4"/>
    <sheet name="мектепалды тобы" sheetId="5" r:id="rId5"/>
    <sheet name="мектепалды сыныбы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G36" i="1"/>
  <c r="G37" i="1"/>
  <c r="D35" i="1"/>
  <c r="D33" i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24" i="2"/>
  <c r="BT25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26" i="1" l="1"/>
  <c r="F27" i="1" s="1"/>
  <c r="G26" i="1"/>
  <c r="G27" i="1" s="1"/>
  <c r="H26" i="1"/>
  <c r="H27" i="1" s="1"/>
  <c r="C24" i="2"/>
  <c r="C25" i="2" s="1"/>
  <c r="D24" i="2"/>
  <c r="D25" i="2" s="1"/>
  <c r="E24" i="2"/>
  <c r="E25" i="2" s="1"/>
  <c r="F24" i="2"/>
  <c r="F25" i="2" s="1"/>
  <c r="G24" i="2"/>
  <c r="G25" i="2" s="1"/>
  <c r="H24" i="2"/>
  <c r="H25" i="2" s="1"/>
  <c r="I24" i="2"/>
  <c r="I25" i="2" s="1"/>
  <c r="J24" i="2"/>
  <c r="J25" i="2" s="1"/>
  <c r="K24" i="2"/>
  <c r="K25" i="2" s="1"/>
  <c r="L24" i="2"/>
  <c r="L25" i="2" s="1"/>
  <c r="M24" i="2"/>
  <c r="M25" i="2" s="1"/>
  <c r="N24" i="2"/>
  <c r="N25" i="2" s="1"/>
  <c r="O24" i="2"/>
  <c r="O25" i="2" s="1"/>
  <c r="P24" i="2"/>
  <c r="P25" i="2" s="1"/>
  <c r="Q24" i="2"/>
  <c r="Q25" i="2" s="1"/>
  <c r="R24" i="2"/>
  <c r="R25" i="2" s="1"/>
  <c r="S24" i="2"/>
  <c r="S25" i="2" s="1"/>
  <c r="T24" i="2"/>
  <c r="T25" i="2" s="1"/>
  <c r="U24" i="2"/>
  <c r="U25" i="2" s="1"/>
  <c r="V24" i="2"/>
  <c r="V25" i="2" s="1"/>
  <c r="W24" i="2"/>
  <c r="W25" i="2" s="1"/>
  <c r="X24" i="2"/>
  <c r="X25" i="2" s="1"/>
  <c r="Y24" i="2"/>
  <c r="Y25" i="2" s="1"/>
  <c r="Z24" i="2"/>
  <c r="Z25" i="2" s="1"/>
  <c r="AA24" i="2"/>
  <c r="AA25" i="2" s="1"/>
  <c r="AB24" i="2"/>
  <c r="AB25" i="2" s="1"/>
  <c r="AC24" i="2"/>
  <c r="AC25" i="2" s="1"/>
  <c r="AD24" i="2"/>
  <c r="AD25" i="2" s="1"/>
  <c r="AE24" i="2"/>
  <c r="AE25" i="2" s="1"/>
  <c r="AF24" i="2"/>
  <c r="AF25" i="2" s="1"/>
  <c r="AG24" i="2"/>
  <c r="AG25" i="2" s="1"/>
  <c r="AH24" i="2"/>
  <c r="AH25" i="2" s="1"/>
  <c r="AI24" i="2"/>
  <c r="AI25" i="2" s="1"/>
  <c r="AJ24" i="2"/>
  <c r="AJ25" i="2" s="1"/>
  <c r="AK24" i="2"/>
  <c r="AK25" i="2" s="1"/>
  <c r="AL24" i="2"/>
  <c r="AL25" i="2" s="1"/>
  <c r="AM24" i="2"/>
  <c r="AM25" i="2" s="1"/>
  <c r="AN24" i="2"/>
  <c r="AN25" i="2" s="1"/>
  <c r="AO24" i="2"/>
  <c r="AO25" i="2" s="1"/>
  <c r="AP24" i="2"/>
  <c r="AP25" i="2" s="1"/>
  <c r="AQ24" i="2"/>
  <c r="AQ25" i="2" s="1"/>
  <c r="AR24" i="2"/>
  <c r="AR25" i="2" s="1"/>
  <c r="AS24" i="2"/>
  <c r="AS25" i="2" s="1"/>
  <c r="AT24" i="2"/>
  <c r="AT25" i="2" s="1"/>
  <c r="AU24" i="2"/>
  <c r="AU25" i="2" s="1"/>
  <c r="AV24" i="2"/>
  <c r="AV25" i="2" s="1"/>
  <c r="AW24" i="2"/>
  <c r="AW25" i="2" s="1"/>
  <c r="AX24" i="2"/>
  <c r="AX25" i="2" s="1"/>
  <c r="AY24" i="2"/>
  <c r="AY25" i="2" s="1"/>
  <c r="AZ24" i="2"/>
  <c r="AZ25" i="2" s="1"/>
  <c r="BA24" i="2"/>
  <c r="BA25" i="2" s="1"/>
  <c r="BB24" i="2"/>
  <c r="BB25" i="2" s="1"/>
  <c r="BC24" i="2"/>
  <c r="BC25" i="2" s="1"/>
  <c r="BD24" i="2"/>
  <c r="BD25" i="2" s="1"/>
  <c r="BE24" i="2"/>
  <c r="BE25" i="2" s="1"/>
  <c r="BF24" i="2"/>
  <c r="BF25" i="2" s="1"/>
  <c r="BG24" i="2"/>
  <c r="BG25" i="2" s="1"/>
  <c r="BH24" i="2"/>
  <c r="BH25" i="2" s="1"/>
  <c r="BI24" i="2"/>
  <c r="BI25" i="2" s="1"/>
  <c r="BJ24" i="2"/>
  <c r="BJ25" i="2" s="1"/>
  <c r="BK24" i="2"/>
  <c r="BK25" i="2" s="1"/>
  <c r="BL24" i="2"/>
  <c r="BL25" i="2" s="1"/>
  <c r="BM24" i="2"/>
  <c r="BM25" i="2" s="1"/>
  <c r="BN24" i="2"/>
  <c r="BN25" i="2" s="1"/>
  <c r="BO24" i="2"/>
  <c r="BO25" i="2" s="1"/>
  <c r="BP24" i="2"/>
  <c r="BP25" i="2" s="1"/>
  <c r="BQ24" i="2"/>
  <c r="BQ25" i="2" s="1"/>
  <c r="BR24" i="2"/>
  <c r="BR25" i="2" s="1"/>
  <c r="BS24" i="2"/>
  <c r="BS25" i="2" s="1"/>
  <c r="BU24" i="2"/>
  <c r="BU25" i="2" s="1"/>
  <c r="BV24" i="2"/>
  <c r="BV25" i="2" s="1"/>
  <c r="BW24" i="2"/>
  <c r="BW25" i="2" s="1"/>
  <c r="BX24" i="2"/>
  <c r="BX25" i="2" s="1"/>
  <c r="BY24" i="2"/>
  <c r="BY25" i="2" s="1"/>
  <c r="BZ24" i="2"/>
  <c r="BZ25" i="2" s="1"/>
  <c r="CA24" i="2"/>
  <c r="CA25" i="2" s="1"/>
  <c r="CB24" i="2"/>
  <c r="CB25" i="2" s="1"/>
  <c r="CC24" i="2"/>
  <c r="CC25" i="2" s="1"/>
  <c r="CD24" i="2"/>
  <c r="CD25" i="2" s="1"/>
  <c r="CE24" i="2"/>
  <c r="CE25" i="2" s="1"/>
  <c r="CF24" i="2"/>
  <c r="CF25" i="2" s="1"/>
  <c r="CG24" i="2"/>
  <c r="CG25" i="2" s="1"/>
  <c r="CH24" i="2"/>
  <c r="CH25" i="2" s="1"/>
  <c r="CI24" i="2"/>
  <c r="CI25" i="2" s="1"/>
  <c r="CJ24" i="2"/>
  <c r="CJ25" i="2" s="1"/>
  <c r="CK24" i="2"/>
  <c r="CK25" i="2" s="1"/>
  <c r="CL24" i="2"/>
  <c r="CL25" i="2" s="1"/>
  <c r="CM24" i="2"/>
  <c r="CM25" i="2" s="1"/>
  <c r="CN24" i="2"/>
  <c r="CN25" i="2" s="1"/>
  <c r="CO24" i="2"/>
  <c r="CO25" i="2" s="1"/>
  <c r="CP24" i="2"/>
  <c r="CP25" i="2" s="1"/>
  <c r="CQ24" i="2"/>
  <c r="CQ25" i="2" s="1"/>
  <c r="CR24" i="2"/>
  <c r="CR25" i="2" s="1"/>
  <c r="CS24" i="2"/>
  <c r="CS25" i="2" s="1"/>
  <c r="CT24" i="2"/>
  <c r="CT25" i="2" s="1"/>
  <c r="CU24" i="2"/>
  <c r="CU25" i="2" s="1"/>
  <c r="CV24" i="2"/>
  <c r="CV25" i="2" s="1"/>
  <c r="CW24" i="2"/>
  <c r="CW25" i="2" s="1"/>
  <c r="CX24" i="2"/>
  <c r="CX25" i="2" s="1"/>
  <c r="CY24" i="2"/>
  <c r="CY25" i="2" s="1"/>
  <c r="CZ24" i="2"/>
  <c r="CZ25" i="2" s="1"/>
  <c r="DA24" i="2"/>
  <c r="DA25" i="2" s="1"/>
  <c r="DB24" i="2"/>
  <c r="DB25" i="2" s="1"/>
  <c r="DC24" i="2"/>
  <c r="DC25" i="2" s="1"/>
  <c r="DD24" i="2"/>
  <c r="DD25" i="2" s="1"/>
  <c r="DE24" i="2"/>
  <c r="DE25" i="2" s="1"/>
  <c r="DF24" i="2"/>
  <c r="DF25" i="2" s="1"/>
  <c r="DG24" i="2"/>
  <c r="DG25" i="2" s="1"/>
  <c r="DH24" i="2"/>
  <c r="DH25" i="2" s="1"/>
  <c r="DI24" i="2"/>
  <c r="DI25" i="2" s="1"/>
  <c r="DJ24" i="2"/>
  <c r="DJ25" i="2" s="1"/>
  <c r="DK24" i="2"/>
  <c r="DK25" i="2" s="1"/>
  <c r="DL24" i="2"/>
  <c r="DL25" i="2" s="1"/>
  <c r="DM24" i="2"/>
  <c r="DM25" i="2" s="1"/>
  <c r="DN24" i="2"/>
  <c r="DN25" i="2" s="1"/>
  <c r="DO24" i="2"/>
  <c r="DO25" i="2" s="1"/>
  <c r="DP24" i="2"/>
  <c r="DP25" i="2" s="1"/>
  <c r="DQ24" i="2"/>
  <c r="DQ25" i="2" s="1"/>
  <c r="DR24" i="2"/>
  <c r="DR25" i="2" s="1"/>
  <c r="C23" i="3"/>
  <c r="C24" i="3" s="1"/>
  <c r="D23" i="3"/>
  <c r="D24" i="3" s="1"/>
  <c r="E23" i="3"/>
  <c r="E24" i="3" s="1"/>
  <c r="F23" i="3"/>
  <c r="F24" i="3" s="1"/>
  <c r="G23" i="3"/>
  <c r="G24" i="3" s="1"/>
  <c r="H23" i="3"/>
  <c r="H24" i="3" s="1"/>
  <c r="I23" i="3"/>
  <c r="I24" i="3" s="1"/>
  <c r="J23" i="3"/>
  <c r="J24" i="3" s="1"/>
  <c r="K23" i="3"/>
  <c r="K24" i="3" s="1"/>
  <c r="L23" i="3"/>
  <c r="L24" i="3" s="1"/>
  <c r="M23" i="3"/>
  <c r="M24" i="3" s="1"/>
  <c r="N23" i="3"/>
  <c r="N24" i="3" s="1"/>
  <c r="O23" i="3"/>
  <c r="O24" i="3" s="1"/>
  <c r="P23" i="3"/>
  <c r="P24" i="3" s="1"/>
  <c r="Q23" i="3"/>
  <c r="Q24" i="3" s="1"/>
  <c r="R23" i="3"/>
  <c r="R24" i="3" s="1"/>
  <c r="S23" i="3"/>
  <c r="S24" i="3" s="1"/>
  <c r="T23" i="3"/>
  <c r="T24" i="3" s="1"/>
  <c r="U23" i="3"/>
  <c r="U24" i="3" s="1"/>
  <c r="V23" i="3"/>
  <c r="V24" i="3" s="1"/>
  <c r="W23" i="3"/>
  <c r="W24" i="3" s="1"/>
  <c r="X23" i="3"/>
  <c r="X24" i="3" s="1"/>
  <c r="Y23" i="3"/>
  <c r="Y24" i="3" s="1"/>
  <c r="Z23" i="3"/>
  <c r="Z24" i="3" s="1"/>
  <c r="AA23" i="3"/>
  <c r="AA24" i="3" s="1"/>
  <c r="AB23" i="3"/>
  <c r="AB24" i="3" s="1"/>
  <c r="AC23" i="3"/>
  <c r="AC24" i="3" s="1"/>
  <c r="AD23" i="3"/>
  <c r="AD24" i="3" s="1"/>
  <c r="AE23" i="3"/>
  <c r="AE24" i="3" s="1"/>
  <c r="AF23" i="3"/>
  <c r="AF24" i="3" s="1"/>
  <c r="AG23" i="3"/>
  <c r="AG24" i="3" s="1"/>
  <c r="AH23" i="3"/>
  <c r="AH24" i="3" s="1"/>
  <c r="AI23" i="3"/>
  <c r="AI24" i="3" s="1"/>
  <c r="AJ23" i="3"/>
  <c r="AJ24" i="3" s="1"/>
  <c r="AK23" i="3"/>
  <c r="AK24" i="3" s="1"/>
  <c r="AL23" i="3"/>
  <c r="AL24" i="3" s="1"/>
  <c r="AM23" i="3"/>
  <c r="AM24" i="3" s="1"/>
  <c r="AN23" i="3"/>
  <c r="AN24" i="3" s="1"/>
  <c r="AO23" i="3"/>
  <c r="AO24" i="3" s="1"/>
  <c r="AP23" i="3"/>
  <c r="AP24" i="3" s="1"/>
  <c r="AQ23" i="3"/>
  <c r="AQ24" i="3" s="1"/>
  <c r="AR23" i="3"/>
  <c r="AR24" i="3" s="1"/>
  <c r="AS23" i="3"/>
  <c r="AS24" i="3" s="1"/>
  <c r="AT23" i="3"/>
  <c r="AT24" i="3" s="1"/>
  <c r="AU23" i="3"/>
  <c r="AU24" i="3" s="1"/>
  <c r="AV23" i="3"/>
  <c r="AV24" i="3" s="1"/>
  <c r="AW23" i="3"/>
  <c r="AW24" i="3" s="1"/>
  <c r="AX23" i="3"/>
  <c r="AX24" i="3" s="1"/>
  <c r="AY23" i="3"/>
  <c r="AY24" i="3" s="1"/>
  <c r="AZ23" i="3"/>
  <c r="AZ24" i="3" s="1"/>
  <c r="BA23" i="3"/>
  <c r="BA24" i="3" s="1"/>
  <c r="BB23" i="3"/>
  <c r="BB24" i="3" s="1"/>
  <c r="BC23" i="3"/>
  <c r="BC24" i="3" s="1"/>
  <c r="BD23" i="3"/>
  <c r="BD24" i="3" s="1"/>
  <c r="BE23" i="3"/>
  <c r="BE24" i="3" s="1"/>
  <c r="BF23" i="3"/>
  <c r="BF24" i="3" s="1"/>
  <c r="BG23" i="3"/>
  <c r="BG24" i="3" s="1"/>
  <c r="BH23" i="3"/>
  <c r="BH24" i="3" s="1"/>
  <c r="BI23" i="3"/>
  <c r="BI24" i="3" s="1"/>
  <c r="BJ23" i="3"/>
  <c r="BJ24" i="3" s="1"/>
  <c r="BK23" i="3"/>
  <c r="BK24" i="3" s="1"/>
  <c r="BL23" i="3"/>
  <c r="BL24" i="3" s="1"/>
  <c r="BM23" i="3"/>
  <c r="BM24" i="3" s="1"/>
  <c r="BN23" i="3"/>
  <c r="BN24" i="3" s="1"/>
  <c r="BO23" i="3"/>
  <c r="BO24" i="3" s="1"/>
  <c r="BP23" i="3"/>
  <c r="BP24" i="3" s="1"/>
  <c r="BQ23" i="3"/>
  <c r="BQ24" i="3" s="1"/>
  <c r="BR23" i="3"/>
  <c r="BR24" i="3" s="1"/>
  <c r="BS23" i="3"/>
  <c r="BS24" i="3" s="1"/>
  <c r="BT23" i="3"/>
  <c r="BT24" i="3" s="1"/>
  <c r="BU23" i="3"/>
  <c r="BU24" i="3" s="1"/>
  <c r="BV23" i="3"/>
  <c r="BV24" i="3" s="1"/>
  <c r="BW23" i="3"/>
  <c r="BW24" i="3" s="1"/>
  <c r="BX23" i="3"/>
  <c r="BX24" i="3" s="1"/>
  <c r="BY23" i="3"/>
  <c r="BY24" i="3" s="1"/>
  <c r="BZ23" i="3"/>
  <c r="BZ24" i="3" s="1"/>
  <c r="CA23" i="3"/>
  <c r="CA24" i="3" s="1"/>
  <c r="CB23" i="3"/>
  <c r="CB24" i="3" s="1"/>
  <c r="CC23" i="3"/>
  <c r="CC24" i="3" s="1"/>
  <c r="CD23" i="3"/>
  <c r="CD24" i="3" s="1"/>
  <c r="CE23" i="3"/>
  <c r="CE24" i="3" s="1"/>
  <c r="CF23" i="3"/>
  <c r="CF24" i="3" s="1"/>
  <c r="CG23" i="3"/>
  <c r="CG24" i="3" s="1"/>
  <c r="CH23" i="3"/>
  <c r="CH24" i="3" s="1"/>
  <c r="CI23" i="3"/>
  <c r="CI24" i="3" s="1"/>
  <c r="CJ23" i="3"/>
  <c r="CJ24" i="3" s="1"/>
  <c r="CK23" i="3"/>
  <c r="CK24" i="3" s="1"/>
  <c r="CL23" i="3"/>
  <c r="CL24" i="3" s="1"/>
  <c r="CM23" i="3"/>
  <c r="CM24" i="3" s="1"/>
  <c r="CN23" i="3"/>
  <c r="CN24" i="3" s="1"/>
  <c r="CO23" i="3"/>
  <c r="CO24" i="3" s="1"/>
  <c r="CP23" i="3"/>
  <c r="CP24" i="3" s="1"/>
  <c r="CQ23" i="3"/>
  <c r="CQ24" i="3" s="1"/>
  <c r="CR23" i="3"/>
  <c r="CR24" i="3" s="1"/>
  <c r="CS23" i="3"/>
  <c r="CS24" i="3" s="1"/>
  <c r="CT23" i="3"/>
  <c r="CT24" i="3" s="1"/>
  <c r="CU23" i="3"/>
  <c r="CU24" i="3" s="1"/>
  <c r="CV23" i="3"/>
  <c r="CV24" i="3" s="1"/>
  <c r="CW23" i="3"/>
  <c r="CW24" i="3" s="1"/>
  <c r="CX23" i="3"/>
  <c r="CX24" i="3" s="1"/>
  <c r="CY23" i="3"/>
  <c r="CY24" i="3" s="1"/>
  <c r="CZ23" i="3"/>
  <c r="CZ24" i="3" s="1"/>
  <c r="DA23" i="3"/>
  <c r="DA24" i="3" s="1"/>
  <c r="DB23" i="3"/>
  <c r="DB24" i="3" s="1"/>
  <c r="DC23" i="3"/>
  <c r="DC24" i="3" s="1"/>
  <c r="DD23" i="3"/>
  <c r="DD24" i="3" s="1"/>
  <c r="DE23" i="3"/>
  <c r="DE24" i="3" s="1"/>
  <c r="DF23" i="3"/>
  <c r="DF24" i="3" s="1"/>
  <c r="DG23" i="3"/>
  <c r="DG24" i="3" s="1"/>
  <c r="DH23" i="3"/>
  <c r="DH24" i="3" s="1"/>
  <c r="DI23" i="3"/>
  <c r="DI24" i="3" s="1"/>
  <c r="DJ23" i="3"/>
  <c r="DJ24" i="3" s="1"/>
  <c r="DK23" i="3"/>
  <c r="DK24" i="3" s="1"/>
  <c r="DL23" i="3"/>
  <c r="DL24" i="3" s="1"/>
  <c r="DM23" i="3"/>
  <c r="DM24" i="3" s="1"/>
  <c r="DN23" i="3"/>
  <c r="DN24" i="3" s="1"/>
  <c r="DO23" i="3"/>
  <c r="DO24" i="3" s="1"/>
  <c r="DP23" i="3"/>
  <c r="DP24" i="3" s="1"/>
  <c r="DQ23" i="3"/>
  <c r="DQ24" i="3" s="1"/>
  <c r="DR23" i="3"/>
  <c r="DR24" i="3" s="1"/>
  <c r="DS23" i="3"/>
  <c r="DS24" i="3" s="1"/>
  <c r="DT23" i="3"/>
  <c r="DT24" i="3" s="1"/>
  <c r="DU23" i="3"/>
  <c r="DU24" i="3" s="1"/>
  <c r="DV23" i="3"/>
  <c r="DV24" i="3" s="1"/>
  <c r="DW23" i="3"/>
  <c r="DW24" i="3" s="1"/>
  <c r="DX23" i="3"/>
  <c r="DX24" i="3" s="1"/>
  <c r="DY23" i="3"/>
  <c r="DY24" i="3" s="1"/>
  <c r="DZ23" i="3"/>
  <c r="DZ24" i="3" s="1"/>
  <c r="EA23" i="3"/>
  <c r="EA24" i="3" s="1"/>
  <c r="EB23" i="3"/>
  <c r="EB24" i="3" s="1"/>
  <c r="EC23" i="3"/>
  <c r="EC24" i="3" s="1"/>
  <c r="ED23" i="3"/>
  <c r="ED24" i="3" s="1"/>
  <c r="EE23" i="3"/>
  <c r="EE24" i="3" s="1"/>
  <c r="EF23" i="3"/>
  <c r="EF24" i="3" s="1"/>
  <c r="EG23" i="3"/>
  <c r="EG24" i="3" s="1"/>
  <c r="EH23" i="3"/>
  <c r="EH24" i="3" s="1"/>
  <c r="EI23" i="3"/>
  <c r="EI24" i="3" s="1"/>
  <c r="EJ23" i="3"/>
  <c r="EJ24" i="3" s="1"/>
  <c r="EK23" i="3"/>
  <c r="EK24" i="3" s="1"/>
  <c r="EL23" i="3"/>
  <c r="EL24" i="3" s="1"/>
  <c r="EM23" i="3"/>
  <c r="EM24" i="3" s="1"/>
  <c r="EN23" i="3"/>
  <c r="EN24" i="3" s="1"/>
  <c r="EO23" i="3"/>
  <c r="EO24" i="3" s="1"/>
  <c r="EP23" i="3"/>
  <c r="EP24" i="3" s="1"/>
  <c r="EQ23" i="3"/>
  <c r="EQ24" i="3" s="1"/>
  <c r="ER23" i="3"/>
  <c r="ER24" i="3" s="1"/>
  <c r="ES23" i="3"/>
  <c r="ES24" i="3" s="1"/>
  <c r="ET23" i="3"/>
  <c r="ET24" i="3" s="1"/>
  <c r="EU23" i="3"/>
  <c r="EU24" i="3" s="1"/>
  <c r="EV23" i="3"/>
  <c r="EV24" i="3" s="1"/>
  <c r="EW23" i="3"/>
  <c r="EW24" i="3" s="1"/>
  <c r="EX23" i="3"/>
  <c r="EX24" i="3" s="1"/>
  <c r="EY23" i="3"/>
  <c r="EY24" i="3" s="1"/>
  <c r="EZ23" i="3"/>
  <c r="EZ24" i="3" s="1"/>
  <c r="FA23" i="3"/>
  <c r="FA24" i="3" s="1"/>
  <c r="FB23" i="3"/>
  <c r="FB24" i="3" s="1"/>
  <c r="FC23" i="3"/>
  <c r="FC24" i="3" s="1"/>
  <c r="FD23" i="3"/>
  <c r="FD24" i="3" s="1"/>
  <c r="FE23" i="3"/>
  <c r="FE24" i="3" s="1"/>
  <c r="FF23" i="3"/>
  <c r="FF24" i="3" s="1"/>
  <c r="FG23" i="3"/>
  <c r="FG24" i="3" s="1"/>
  <c r="FH23" i="3"/>
  <c r="FH24" i="3" s="1"/>
  <c r="FI23" i="3"/>
  <c r="FI24" i="3" s="1"/>
  <c r="FJ23" i="3"/>
  <c r="FJ24" i="3" s="1"/>
  <c r="FK23" i="3"/>
  <c r="FK24" i="3" s="1"/>
  <c r="DO26" i="1"/>
  <c r="DO27" i="1" s="1"/>
  <c r="DN26" i="1"/>
  <c r="DN27" i="1" s="1"/>
  <c r="DM26" i="1"/>
  <c r="DM27" i="1" s="1"/>
  <c r="DL26" i="1"/>
  <c r="DL27" i="1" s="1"/>
  <c r="DK26" i="1"/>
  <c r="DK27" i="1" s="1"/>
  <c r="DJ26" i="1"/>
  <c r="DJ27" i="1" s="1"/>
  <c r="DI26" i="1"/>
  <c r="DI27" i="1" s="1"/>
  <c r="DH26" i="1"/>
  <c r="DH27" i="1" s="1"/>
  <c r="DG26" i="1"/>
  <c r="DG27" i="1" s="1"/>
  <c r="DF26" i="1"/>
  <c r="DF27" i="1" s="1"/>
  <c r="DE26" i="1"/>
  <c r="DE27" i="1" s="1"/>
  <c r="DD26" i="1"/>
  <c r="DD27" i="1" s="1"/>
  <c r="DC26" i="1"/>
  <c r="DC27" i="1" s="1"/>
  <c r="DB26" i="1"/>
  <c r="DB27" i="1" s="1"/>
  <c r="DA26" i="1"/>
  <c r="DA27" i="1" s="1"/>
  <c r="CZ26" i="1"/>
  <c r="CZ27" i="1" s="1"/>
  <c r="CY26" i="1"/>
  <c r="CY27" i="1" s="1"/>
  <c r="CX26" i="1"/>
  <c r="CX27" i="1" s="1"/>
  <c r="CW26" i="1"/>
  <c r="CW27" i="1" s="1"/>
  <c r="CV26" i="1"/>
  <c r="CV27" i="1" s="1"/>
  <c r="CU26" i="1"/>
  <c r="CU27" i="1" s="1"/>
  <c r="CT26" i="1"/>
  <c r="CT27" i="1" s="1"/>
  <c r="CS26" i="1"/>
  <c r="CS27" i="1" s="1"/>
  <c r="CR26" i="1"/>
  <c r="CR27" i="1" s="1"/>
  <c r="CQ26" i="1"/>
  <c r="CQ27" i="1" s="1"/>
  <c r="CP26" i="1"/>
  <c r="CP27" i="1" s="1"/>
  <c r="CO26" i="1"/>
  <c r="CO27" i="1" s="1"/>
  <c r="CN26" i="1"/>
  <c r="CN27" i="1" s="1"/>
  <c r="CM26" i="1"/>
  <c r="CM27" i="1" s="1"/>
  <c r="CL26" i="1"/>
  <c r="CL27" i="1" s="1"/>
  <c r="CK26" i="1"/>
  <c r="CK27" i="1" s="1"/>
  <c r="CJ26" i="1"/>
  <c r="CJ27" i="1" s="1"/>
  <c r="CI26" i="1"/>
  <c r="CI27" i="1" s="1"/>
  <c r="CH26" i="1"/>
  <c r="CH27" i="1" s="1"/>
  <c r="CG26" i="1"/>
  <c r="CG27" i="1" s="1"/>
  <c r="CF26" i="1"/>
  <c r="CF27" i="1" s="1"/>
  <c r="CE26" i="1"/>
  <c r="CE27" i="1" s="1"/>
  <c r="CD26" i="1"/>
  <c r="CD27" i="1" s="1"/>
  <c r="CC26" i="1"/>
  <c r="CC27" i="1" s="1"/>
  <c r="CB26" i="1"/>
  <c r="CB27" i="1" s="1"/>
  <c r="CA26" i="1"/>
  <c r="CA27" i="1" s="1"/>
  <c r="BZ26" i="1"/>
  <c r="BZ27" i="1" s="1"/>
  <c r="BY26" i="1"/>
  <c r="BY27" i="1" s="1"/>
  <c r="BX26" i="1"/>
  <c r="BX27" i="1" s="1"/>
  <c r="BW26" i="1"/>
  <c r="BW27" i="1" s="1"/>
  <c r="BV26" i="1"/>
  <c r="BV27" i="1" s="1"/>
  <c r="BU26" i="1"/>
  <c r="BU27" i="1" s="1"/>
  <c r="BT26" i="1"/>
  <c r="BT27" i="1" s="1"/>
  <c r="BS26" i="1"/>
  <c r="BS27" i="1" s="1"/>
  <c r="BR26" i="1"/>
  <c r="BR27" i="1" s="1"/>
  <c r="BQ26" i="1"/>
  <c r="BQ27" i="1" s="1"/>
  <c r="BP26" i="1"/>
  <c r="BP27" i="1" s="1"/>
  <c r="BO26" i="1"/>
  <c r="BO27" i="1" s="1"/>
  <c r="BN26" i="1"/>
  <c r="BN27" i="1" s="1"/>
  <c r="BM26" i="1"/>
  <c r="BM27" i="1" s="1"/>
  <c r="BL26" i="1"/>
  <c r="BL27" i="1" s="1"/>
  <c r="BK26" i="1"/>
  <c r="BK27" i="1" s="1"/>
  <c r="BJ26" i="1"/>
  <c r="BJ27" i="1" s="1"/>
  <c r="BI26" i="1"/>
  <c r="BI27" i="1" s="1"/>
  <c r="BH26" i="1"/>
  <c r="BH27" i="1" s="1"/>
  <c r="BG26" i="1"/>
  <c r="BG27" i="1" s="1"/>
  <c r="BF26" i="1"/>
  <c r="BF27" i="1" s="1"/>
  <c r="BE26" i="1"/>
  <c r="BE27" i="1" s="1"/>
  <c r="BD26" i="1"/>
  <c r="BD27" i="1" s="1"/>
  <c r="BC26" i="1"/>
  <c r="BC27" i="1" s="1"/>
  <c r="BB26" i="1"/>
  <c r="BB27" i="1" s="1"/>
  <c r="BA26" i="1"/>
  <c r="BA27" i="1" s="1"/>
  <c r="AZ26" i="1"/>
  <c r="AZ27" i="1" s="1"/>
  <c r="AY26" i="1"/>
  <c r="AY27" i="1" s="1"/>
  <c r="AX26" i="1"/>
  <c r="AX27" i="1" s="1"/>
  <c r="AW26" i="1"/>
  <c r="AW27" i="1" s="1"/>
  <c r="AV26" i="1"/>
  <c r="AV27" i="1" s="1"/>
  <c r="AU26" i="1"/>
  <c r="AU27" i="1" s="1"/>
  <c r="AT26" i="1"/>
  <c r="AT27" i="1" s="1"/>
  <c r="AS26" i="1"/>
  <c r="AS27" i="1" s="1"/>
  <c r="AR26" i="1"/>
  <c r="AR27" i="1" s="1"/>
  <c r="AQ26" i="1"/>
  <c r="AQ27" i="1" s="1"/>
  <c r="AP26" i="1"/>
  <c r="AP27" i="1" s="1"/>
  <c r="AO26" i="1"/>
  <c r="AO27" i="1" s="1"/>
  <c r="AN26" i="1"/>
  <c r="AN27" i="1" s="1"/>
  <c r="AM26" i="1"/>
  <c r="AM27" i="1" s="1"/>
  <c r="AL26" i="1"/>
  <c r="AL27" i="1" s="1"/>
  <c r="AK26" i="1"/>
  <c r="AK27" i="1" s="1"/>
  <c r="AJ26" i="1"/>
  <c r="AJ27" i="1" s="1"/>
  <c r="AI26" i="1"/>
  <c r="AI27" i="1" s="1"/>
  <c r="AH26" i="1"/>
  <c r="AH27" i="1" s="1"/>
  <c r="AG26" i="1"/>
  <c r="AG27" i="1" s="1"/>
  <c r="AF26" i="1"/>
  <c r="AF27" i="1" s="1"/>
  <c r="AE26" i="1"/>
  <c r="AE27" i="1" s="1"/>
  <c r="AD26" i="1"/>
  <c r="AD27" i="1" s="1"/>
  <c r="AC26" i="1"/>
  <c r="AC27" i="1" s="1"/>
  <c r="AB26" i="1"/>
  <c r="AB27" i="1" s="1"/>
  <c r="AA26" i="1"/>
  <c r="AA27" i="1" s="1"/>
  <c r="Z26" i="1"/>
  <c r="Z27" i="1" s="1"/>
  <c r="Y26" i="1"/>
  <c r="Y27" i="1" s="1"/>
  <c r="X26" i="1"/>
  <c r="X27" i="1" s="1"/>
  <c r="W26" i="1"/>
  <c r="W27" i="1" s="1"/>
  <c r="V26" i="1"/>
  <c r="V27" i="1" s="1"/>
  <c r="U26" i="1"/>
  <c r="U27" i="1" s="1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E26" i="1"/>
  <c r="E27" i="1" s="1"/>
  <c r="D26" i="1"/>
  <c r="D27" i="1" s="1"/>
  <c r="C26" i="1"/>
  <c r="C27" i="1" s="1"/>
  <c r="I42" i="3" l="1"/>
  <c r="H42" i="3" s="1"/>
  <c r="I43" i="3"/>
  <c r="H43" i="3" s="1"/>
  <c r="E47" i="3"/>
  <c r="D47" i="3" s="1"/>
  <c r="E46" i="3"/>
  <c r="D46" i="3" s="1"/>
  <c r="E45" i="3"/>
  <c r="D45" i="3" s="1"/>
  <c r="M41" i="3"/>
  <c r="L41" i="3" s="1"/>
  <c r="M42" i="3"/>
  <c r="L42" i="3" s="1"/>
  <c r="M43" i="3"/>
  <c r="L43" i="3" s="1"/>
  <c r="K41" i="3"/>
  <c r="J41" i="3" s="1"/>
  <c r="K42" i="3"/>
  <c r="J42" i="3" s="1"/>
  <c r="K43" i="3"/>
  <c r="J43" i="3" s="1"/>
  <c r="I41" i="3"/>
  <c r="H41" i="3" s="1"/>
  <c r="G41" i="3"/>
  <c r="F41" i="3" s="1"/>
  <c r="G42" i="3"/>
  <c r="F42" i="3" s="1"/>
  <c r="G43" i="3"/>
  <c r="F43" i="3" s="1"/>
  <c r="E41" i="3"/>
  <c r="D41" i="3" s="1"/>
  <c r="E42" i="3"/>
  <c r="D42" i="3" s="1"/>
  <c r="E43" i="3"/>
  <c r="D43" i="3" s="1"/>
  <c r="E36" i="3"/>
  <c r="D36" i="3" s="1"/>
  <c r="E37" i="3"/>
  <c r="D37" i="3" s="1"/>
  <c r="E38" i="3"/>
  <c r="D38" i="3" s="1"/>
  <c r="I32" i="3"/>
  <c r="H32" i="3" s="1"/>
  <c r="I33" i="3"/>
  <c r="H33" i="3" s="1"/>
  <c r="I34" i="3"/>
  <c r="H34" i="3" s="1"/>
  <c r="G32" i="3"/>
  <c r="F32" i="3" s="1"/>
  <c r="G33" i="3"/>
  <c r="F33" i="3" s="1"/>
  <c r="G34" i="3"/>
  <c r="F34" i="3" s="1"/>
  <c r="E32" i="3"/>
  <c r="D32" i="3" s="1"/>
  <c r="E33" i="3"/>
  <c r="D33" i="3" s="1"/>
  <c r="E34" i="3"/>
  <c r="D34" i="3" s="1"/>
  <c r="E27" i="3"/>
  <c r="D27" i="3" s="1"/>
  <c r="E28" i="3"/>
  <c r="D28" i="3" s="1"/>
  <c r="E29" i="3"/>
  <c r="D29" i="3" s="1"/>
  <c r="E48" i="2"/>
  <c r="D48" i="2" s="1"/>
  <c r="E47" i="2"/>
  <c r="E46" i="2"/>
  <c r="D46" i="2" s="1"/>
  <c r="M42" i="2"/>
  <c r="L42" i="2" s="1"/>
  <c r="M43" i="2"/>
  <c r="L43" i="2" s="1"/>
  <c r="M44" i="2"/>
  <c r="L44" i="2" s="1"/>
  <c r="K42" i="2"/>
  <c r="J42" i="2" s="1"/>
  <c r="K43" i="2"/>
  <c r="J43" i="2" s="1"/>
  <c r="K44" i="2"/>
  <c r="J44" i="2" s="1"/>
  <c r="I42" i="2"/>
  <c r="H42" i="2" s="1"/>
  <c r="I43" i="2"/>
  <c r="H43" i="2" s="1"/>
  <c r="I44" i="2"/>
  <c r="H44" i="2" s="1"/>
  <c r="G42" i="2"/>
  <c r="F42" i="2" s="1"/>
  <c r="G43" i="2"/>
  <c r="F43" i="2" s="1"/>
  <c r="G44" i="2"/>
  <c r="F44" i="2" s="1"/>
  <c r="E42" i="2"/>
  <c r="E43" i="2"/>
  <c r="E44" i="2"/>
  <c r="D44" i="2" s="1"/>
  <c r="E37" i="2"/>
  <c r="E38" i="2"/>
  <c r="E39" i="2"/>
  <c r="D39" i="2" s="1"/>
  <c r="G33" i="2"/>
  <c r="G34" i="2"/>
  <c r="G35" i="2"/>
  <c r="E33" i="2"/>
  <c r="E34" i="2"/>
  <c r="E35" i="2"/>
  <c r="E28" i="2"/>
  <c r="E29" i="2"/>
  <c r="E30" i="2"/>
  <c r="D30" i="2" s="1"/>
  <c r="E48" i="1"/>
  <c r="D48" i="1" s="1"/>
  <c r="G35" i="1"/>
  <c r="E30" i="1"/>
  <c r="D30" i="1" s="1"/>
  <c r="D48" i="3" l="1"/>
  <c r="E48" i="3"/>
  <c r="M44" i="3"/>
  <c r="L44" i="3"/>
  <c r="K44" i="3"/>
  <c r="J44" i="3"/>
  <c r="I44" i="3"/>
  <c r="H44" i="3"/>
  <c r="G44" i="3"/>
  <c r="F44" i="3"/>
  <c r="E39" i="3"/>
  <c r="D39" i="3"/>
  <c r="E44" i="3"/>
  <c r="D44" i="3"/>
  <c r="I35" i="3"/>
  <c r="H35" i="3"/>
  <c r="G35" i="3"/>
  <c r="F35" i="3"/>
  <c r="D30" i="3"/>
  <c r="E30" i="3"/>
  <c r="E35" i="3"/>
  <c r="D35" i="3"/>
  <c r="E49" i="2"/>
  <c r="D49" i="2" s="1"/>
  <c r="M45" i="2"/>
  <c r="L45" i="2" s="1"/>
  <c r="J45" i="2"/>
  <c r="K45" i="2"/>
  <c r="G45" i="2"/>
  <c r="F45" i="2" s="1"/>
  <c r="I45" i="2"/>
  <c r="H45" i="2"/>
  <c r="D45" i="2"/>
  <c r="E45" i="2"/>
  <c r="E40" i="2"/>
  <c r="D40" i="2"/>
  <c r="G36" i="2"/>
  <c r="D31" i="2"/>
  <c r="E31" i="2"/>
  <c r="D36" i="2"/>
  <c r="E36" i="2"/>
  <c r="F47" i="1"/>
  <c r="D51" i="1"/>
  <c r="D47" i="1"/>
  <c r="E42" i="1"/>
  <c r="D42" i="1"/>
  <c r="G38" i="1"/>
  <c r="F38" i="1"/>
  <c r="E38" i="1"/>
  <c r="D38" i="1"/>
  <c r="H39" i="5" l="1"/>
  <c r="C39" i="5"/>
  <c r="BT23" i="4" l="1"/>
  <c r="BT24" i="4" s="1"/>
  <c r="BU23" i="4"/>
  <c r="BU24" i="4" s="1"/>
  <c r="BV23" i="4"/>
  <c r="BV24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23" i="4"/>
  <c r="D24" i="4" s="1"/>
  <c r="E23" i="4"/>
  <c r="E24" i="4" s="1"/>
  <c r="F23" i="4"/>
  <c r="F24" i="4" s="1"/>
  <c r="G23" i="4"/>
  <c r="G24" i="4" s="1"/>
  <c r="H23" i="4"/>
  <c r="H24" i="4" s="1"/>
  <c r="I23" i="4"/>
  <c r="I24" i="4" s="1"/>
  <c r="J23" i="4"/>
  <c r="J24" i="4" s="1"/>
  <c r="K23" i="4"/>
  <c r="K24" i="4" s="1"/>
  <c r="L23" i="4"/>
  <c r="L24" i="4" s="1"/>
  <c r="M23" i="4"/>
  <c r="M24" i="4" s="1"/>
  <c r="N23" i="4"/>
  <c r="N24" i="4" s="1"/>
  <c r="O23" i="4"/>
  <c r="O24" i="4" s="1"/>
  <c r="P23" i="4"/>
  <c r="P24" i="4" s="1"/>
  <c r="Q23" i="4"/>
  <c r="Q24" i="4" s="1"/>
  <c r="R23" i="4"/>
  <c r="R24" i="4" s="1"/>
  <c r="S23" i="4"/>
  <c r="S24" i="4" s="1"/>
  <c r="T23" i="4"/>
  <c r="T24" i="4" s="1"/>
  <c r="U23" i="4"/>
  <c r="U24" i="4" s="1"/>
  <c r="V23" i="4"/>
  <c r="V24" i="4" s="1"/>
  <c r="W23" i="4"/>
  <c r="W24" i="4" s="1"/>
  <c r="X23" i="4"/>
  <c r="X24" i="4" s="1"/>
  <c r="Y23" i="4"/>
  <c r="Y24" i="4" s="1"/>
  <c r="Z23" i="4"/>
  <c r="Z24" i="4" s="1"/>
  <c r="AA23" i="4"/>
  <c r="AA24" i="4" s="1"/>
  <c r="AB23" i="4"/>
  <c r="AB24" i="4" s="1"/>
  <c r="AC23" i="4"/>
  <c r="AC24" i="4" s="1"/>
  <c r="AD23" i="4"/>
  <c r="AD24" i="4" s="1"/>
  <c r="AE23" i="4"/>
  <c r="AE24" i="4" s="1"/>
  <c r="AF23" i="4"/>
  <c r="AF24" i="4" s="1"/>
  <c r="AG23" i="4"/>
  <c r="AG24" i="4" s="1"/>
  <c r="AH23" i="4"/>
  <c r="AH24" i="4" s="1"/>
  <c r="AI23" i="4"/>
  <c r="AI24" i="4" s="1"/>
  <c r="AJ23" i="4"/>
  <c r="AJ24" i="4" s="1"/>
  <c r="AK23" i="4"/>
  <c r="AK24" i="4" s="1"/>
  <c r="AL23" i="4"/>
  <c r="AL24" i="4" s="1"/>
  <c r="AM23" i="4"/>
  <c r="AM24" i="4" s="1"/>
  <c r="AN23" i="4"/>
  <c r="AN24" i="4" s="1"/>
  <c r="AO23" i="4"/>
  <c r="AO24" i="4" s="1"/>
  <c r="AP23" i="4"/>
  <c r="AP24" i="4" s="1"/>
  <c r="AQ23" i="4"/>
  <c r="AQ24" i="4" s="1"/>
  <c r="AR23" i="4"/>
  <c r="AR24" i="4" s="1"/>
  <c r="AS23" i="4"/>
  <c r="AS24" i="4" s="1"/>
  <c r="AT23" i="4"/>
  <c r="AT24" i="4" s="1"/>
  <c r="AU23" i="4"/>
  <c r="AU24" i="4" s="1"/>
  <c r="AV23" i="4"/>
  <c r="AV24" i="4" s="1"/>
  <c r="AW23" i="4"/>
  <c r="AW24" i="4" s="1"/>
  <c r="AX23" i="4"/>
  <c r="AX24" i="4" s="1"/>
  <c r="AY23" i="4"/>
  <c r="AY24" i="4" s="1"/>
  <c r="AZ23" i="4"/>
  <c r="AZ24" i="4" s="1"/>
  <c r="BA23" i="4"/>
  <c r="BA24" i="4" s="1"/>
  <c r="BB23" i="4"/>
  <c r="BB24" i="4" s="1"/>
  <c r="BC23" i="4"/>
  <c r="BC24" i="4" s="1"/>
  <c r="BD23" i="4"/>
  <c r="BD24" i="4" s="1"/>
  <c r="BE23" i="4"/>
  <c r="BE24" i="4" s="1"/>
  <c r="BF23" i="4"/>
  <c r="BF24" i="4" s="1"/>
  <c r="BG23" i="4"/>
  <c r="BG24" i="4" s="1"/>
  <c r="BH23" i="4"/>
  <c r="BH24" i="4" s="1"/>
  <c r="BI23" i="4"/>
  <c r="BI24" i="4" s="1"/>
  <c r="BJ23" i="4"/>
  <c r="BJ24" i="4" s="1"/>
  <c r="BK23" i="4"/>
  <c r="BK24" i="4" s="1"/>
  <c r="BL23" i="4"/>
  <c r="BL24" i="4" s="1"/>
  <c r="BM23" i="4"/>
  <c r="BM24" i="4" s="1"/>
  <c r="BN23" i="4"/>
  <c r="BN24" i="4" s="1"/>
  <c r="BO23" i="4"/>
  <c r="BO24" i="4" s="1"/>
  <c r="BP23" i="4"/>
  <c r="BP24" i="4" s="1"/>
  <c r="BQ23" i="4"/>
  <c r="BQ24" i="4" s="1"/>
  <c r="BR23" i="4"/>
  <c r="BR24" i="4" s="1"/>
  <c r="BS23" i="4"/>
  <c r="BS24" i="4" s="1"/>
  <c r="BW23" i="4"/>
  <c r="BW24" i="4" s="1"/>
  <c r="BX23" i="4"/>
  <c r="BX24" i="4" s="1"/>
  <c r="BY23" i="4"/>
  <c r="BY24" i="4" s="1"/>
  <c r="BZ23" i="4"/>
  <c r="BZ24" i="4" s="1"/>
  <c r="CA23" i="4"/>
  <c r="CA24" i="4" s="1"/>
  <c r="CB23" i="4"/>
  <c r="CB24" i="4" s="1"/>
  <c r="CC23" i="4"/>
  <c r="CC24" i="4" s="1"/>
  <c r="CD23" i="4"/>
  <c r="CD24" i="4" s="1"/>
  <c r="CE23" i="4"/>
  <c r="CE24" i="4" s="1"/>
  <c r="CF23" i="4"/>
  <c r="CF24" i="4" s="1"/>
  <c r="CG23" i="4"/>
  <c r="CG24" i="4" s="1"/>
  <c r="CH23" i="4"/>
  <c r="CH24" i="4" s="1"/>
  <c r="CI23" i="4"/>
  <c r="CI24" i="4" s="1"/>
  <c r="CJ23" i="4"/>
  <c r="CJ24" i="4" s="1"/>
  <c r="CK23" i="4"/>
  <c r="CK24" i="4" s="1"/>
  <c r="CL23" i="4"/>
  <c r="CL24" i="4" s="1"/>
  <c r="CM23" i="4"/>
  <c r="CM24" i="4" s="1"/>
  <c r="CN23" i="4"/>
  <c r="CN24" i="4" s="1"/>
  <c r="CO23" i="4"/>
  <c r="CO24" i="4" s="1"/>
  <c r="CP23" i="4"/>
  <c r="CP24" i="4" s="1"/>
  <c r="CQ23" i="4"/>
  <c r="CQ24" i="4" s="1"/>
  <c r="CR23" i="4"/>
  <c r="CR24" i="4" s="1"/>
  <c r="CS23" i="4"/>
  <c r="CS24" i="4" s="1"/>
  <c r="CT23" i="4"/>
  <c r="CT24" i="4" s="1"/>
  <c r="CU23" i="4"/>
  <c r="CU24" i="4" s="1"/>
  <c r="CV23" i="4"/>
  <c r="CV24" i="4" s="1"/>
  <c r="CW23" i="4"/>
  <c r="CW24" i="4" s="1"/>
  <c r="CX23" i="4"/>
  <c r="CX24" i="4" s="1"/>
  <c r="CY23" i="4"/>
  <c r="CY24" i="4" s="1"/>
  <c r="CZ23" i="4"/>
  <c r="CZ24" i="4" s="1"/>
  <c r="DA23" i="4"/>
  <c r="DA24" i="4" s="1"/>
  <c r="DB23" i="4"/>
  <c r="DB24" i="4" s="1"/>
  <c r="DC23" i="4"/>
  <c r="DC24" i="4" s="1"/>
  <c r="DD23" i="4"/>
  <c r="DD24" i="4" s="1"/>
  <c r="DE23" i="4"/>
  <c r="DE24" i="4" s="1"/>
  <c r="DF23" i="4"/>
  <c r="DF24" i="4" s="1"/>
  <c r="DG23" i="4"/>
  <c r="DG24" i="4" s="1"/>
  <c r="DH23" i="4"/>
  <c r="DH24" i="4" s="1"/>
  <c r="DI23" i="4"/>
  <c r="DI24" i="4" s="1"/>
  <c r="DJ23" i="4"/>
  <c r="DJ24" i="4" s="1"/>
  <c r="DK23" i="4"/>
  <c r="DK24" i="4" s="1"/>
  <c r="DL23" i="4"/>
  <c r="DL24" i="4" s="1"/>
  <c r="DM23" i="4"/>
  <c r="DM24" i="4" s="1"/>
  <c r="DN23" i="4"/>
  <c r="DN24" i="4" s="1"/>
  <c r="DO23" i="4"/>
  <c r="DO24" i="4" s="1"/>
  <c r="DP23" i="4"/>
  <c r="DP24" i="4" s="1"/>
  <c r="DQ23" i="4"/>
  <c r="DQ24" i="4" s="1"/>
  <c r="DR23" i="4"/>
  <c r="DR24" i="4" s="1"/>
  <c r="DS23" i="4"/>
  <c r="DS24" i="4" s="1"/>
  <c r="DT23" i="4"/>
  <c r="DT24" i="4" s="1"/>
  <c r="DU23" i="4"/>
  <c r="DU24" i="4" s="1"/>
  <c r="DV23" i="4"/>
  <c r="DV24" i="4" s="1"/>
  <c r="DW23" i="4"/>
  <c r="DW24" i="4" s="1"/>
  <c r="DX23" i="4"/>
  <c r="DX24" i="4" s="1"/>
  <c r="DY23" i="4"/>
  <c r="DY24" i="4" s="1"/>
  <c r="DZ23" i="4"/>
  <c r="DZ24" i="4" s="1"/>
  <c r="EA23" i="4"/>
  <c r="EA24" i="4" s="1"/>
  <c r="EB23" i="4"/>
  <c r="EB24" i="4" s="1"/>
  <c r="EC23" i="4"/>
  <c r="EC24" i="4" s="1"/>
  <c r="ED23" i="4"/>
  <c r="ED24" i="4" s="1"/>
  <c r="EE23" i="4"/>
  <c r="EE24" i="4" s="1"/>
  <c r="EF23" i="4"/>
  <c r="EF24" i="4" s="1"/>
  <c r="EG23" i="4"/>
  <c r="EG24" i="4" s="1"/>
  <c r="EH23" i="4"/>
  <c r="EH24" i="4" s="1"/>
  <c r="EI23" i="4"/>
  <c r="EI24" i="4" s="1"/>
  <c r="EJ23" i="4"/>
  <c r="EJ24" i="4" s="1"/>
  <c r="EK23" i="4"/>
  <c r="EK24" i="4" s="1"/>
  <c r="EL23" i="4"/>
  <c r="EL24" i="4" s="1"/>
  <c r="EM23" i="4"/>
  <c r="EM24" i="4" s="1"/>
  <c r="EN23" i="4"/>
  <c r="EN24" i="4" s="1"/>
  <c r="EO23" i="4"/>
  <c r="EO24" i="4" s="1"/>
  <c r="EP23" i="4"/>
  <c r="EP24" i="4" s="1"/>
  <c r="EQ23" i="4"/>
  <c r="EQ24" i="4" s="1"/>
  <c r="ER23" i="4"/>
  <c r="ER24" i="4" s="1"/>
  <c r="ES23" i="4"/>
  <c r="ES24" i="4" s="1"/>
  <c r="ET23" i="4"/>
  <c r="ET24" i="4" s="1"/>
  <c r="EU23" i="4"/>
  <c r="EU24" i="4" s="1"/>
  <c r="EV23" i="4"/>
  <c r="EV24" i="4" s="1"/>
  <c r="EW23" i="4"/>
  <c r="EW24" i="4" s="1"/>
  <c r="EX23" i="4"/>
  <c r="EX24" i="4" s="1"/>
  <c r="EY23" i="4"/>
  <c r="EY24" i="4" s="1"/>
  <c r="EZ23" i="4"/>
  <c r="EZ24" i="4" s="1"/>
  <c r="FA23" i="4"/>
  <c r="FA24" i="4" s="1"/>
  <c r="FB23" i="4"/>
  <c r="FB24" i="4" s="1"/>
  <c r="FC23" i="4"/>
  <c r="FC24" i="4" s="1"/>
  <c r="FD23" i="4"/>
  <c r="FD24" i="4" s="1"/>
  <c r="FE23" i="4"/>
  <c r="FE24" i="4" s="1"/>
  <c r="FF23" i="4"/>
  <c r="FF24" i="4" s="1"/>
  <c r="FG23" i="4"/>
  <c r="FG24" i="4" s="1"/>
  <c r="FH23" i="4"/>
  <c r="FH24" i="4" s="1"/>
  <c r="FI23" i="4"/>
  <c r="FI24" i="4" s="1"/>
  <c r="FJ23" i="4"/>
  <c r="FJ24" i="4" s="1"/>
  <c r="FK23" i="4"/>
  <c r="FK24" i="4" s="1"/>
  <c r="FL23" i="4"/>
  <c r="FL24" i="4" s="1"/>
  <c r="FM23" i="4"/>
  <c r="FM24" i="4" s="1"/>
  <c r="FN23" i="4"/>
  <c r="FN24" i="4" s="1"/>
  <c r="FO23" i="4"/>
  <c r="FO24" i="4" s="1"/>
  <c r="FP23" i="4"/>
  <c r="FP24" i="4" s="1"/>
  <c r="FQ23" i="4"/>
  <c r="FQ24" i="4" s="1"/>
  <c r="FR23" i="4"/>
  <c r="FR24" i="4" s="1"/>
  <c r="FS23" i="4"/>
  <c r="FS24" i="4" s="1"/>
  <c r="FT23" i="4"/>
  <c r="FT24" i="4" s="1"/>
  <c r="FU23" i="4"/>
  <c r="FU24" i="4" s="1"/>
  <c r="FV23" i="4"/>
  <c r="FV24" i="4" s="1"/>
  <c r="FW23" i="4"/>
  <c r="FW24" i="4" s="1"/>
  <c r="FX23" i="4"/>
  <c r="FX24" i="4" s="1"/>
  <c r="FY23" i="4"/>
  <c r="FY24" i="4" s="1"/>
  <c r="FZ23" i="4"/>
  <c r="FZ24" i="4" s="1"/>
  <c r="GA23" i="4"/>
  <c r="GA24" i="4" s="1"/>
  <c r="GB23" i="4"/>
  <c r="GB24" i="4" s="1"/>
  <c r="GC23" i="4"/>
  <c r="GC24" i="4" s="1"/>
  <c r="GD23" i="4"/>
  <c r="GD24" i="4" s="1"/>
  <c r="GE23" i="4"/>
  <c r="GE24" i="4" s="1"/>
  <c r="GF23" i="4"/>
  <c r="GF24" i="4" s="1"/>
  <c r="GG23" i="4"/>
  <c r="GG24" i="4" s="1"/>
  <c r="GH23" i="4"/>
  <c r="GH24" i="4" s="1"/>
  <c r="GI23" i="4"/>
  <c r="GI24" i="4" s="1"/>
  <c r="GJ23" i="4"/>
  <c r="GJ24" i="4" s="1"/>
  <c r="GK23" i="4"/>
  <c r="GK24" i="4" s="1"/>
  <c r="GL23" i="4"/>
  <c r="GL24" i="4" s="1"/>
  <c r="GM23" i="4"/>
  <c r="GM24" i="4" s="1"/>
  <c r="GN23" i="4"/>
  <c r="GN24" i="4" s="1"/>
  <c r="GO23" i="4"/>
  <c r="GO24" i="4" s="1"/>
  <c r="GP23" i="4"/>
  <c r="GP24" i="4" s="1"/>
  <c r="GQ23" i="4"/>
  <c r="GQ24" i="4" s="1"/>
  <c r="GR23" i="4"/>
  <c r="GR24" i="4" s="1"/>
  <c r="C23" i="4"/>
  <c r="C24" i="4" s="1"/>
  <c r="E45" i="4" l="1"/>
  <c r="D45" i="4" s="1"/>
  <c r="E47" i="4"/>
  <c r="D47" i="4" s="1"/>
  <c r="E46" i="4"/>
  <c r="D46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41" i="4"/>
  <c r="L41" i="4" s="1"/>
  <c r="M42" i="4"/>
  <c r="L42" i="4" s="1"/>
  <c r="M43" i="4"/>
  <c r="L43" i="4" s="1"/>
  <c r="K41" i="4"/>
  <c r="J41" i="4" s="1"/>
  <c r="K42" i="4"/>
  <c r="J42" i="4" s="1"/>
  <c r="K43" i="4"/>
  <c r="J43" i="4" s="1"/>
  <c r="I41" i="4"/>
  <c r="H41" i="4" s="1"/>
  <c r="I42" i="4"/>
  <c r="H42" i="4" s="1"/>
  <c r="I43" i="4"/>
  <c r="H43" i="4" s="1"/>
  <c r="G41" i="4"/>
  <c r="F41" i="4" s="1"/>
  <c r="G42" i="4"/>
  <c r="F42" i="4" s="1"/>
  <c r="G43" i="4"/>
  <c r="F43" i="4" s="1"/>
  <c r="E41" i="4"/>
  <c r="D41" i="4" s="1"/>
  <c r="E42" i="4"/>
  <c r="D42" i="4" s="1"/>
  <c r="E43" i="4"/>
  <c r="D43" i="4" s="1"/>
  <c r="E36" i="4"/>
  <c r="D36" i="4" s="1"/>
  <c r="E37" i="4"/>
  <c r="D37" i="4" s="1"/>
  <c r="E38" i="4"/>
  <c r="D38" i="4" s="1"/>
  <c r="I32" i="4"/>
  <c r="H32" i="4" s="1"/>
  <c r="I33" i="4"/>
  <c r="H33" i="4" s="1"/>
  <c r="I34" i="4"/>
  <c r="H34" i="4" s="1"/>
  <c r="G32" i="4"/>
  <c r="F32" i="4" s="1"/>
  <c r="G33" i="4"/>
  <c r="F33" i="4" s="1"/>
  <c r="G34" i="4"/>
  <c r="F34" i="4" s="1"/>
  <c r="E32" i="4"/>
  <c r="D32" i="4" s="1"/>
  <c r="E33" i="4"/>
  <c r="D33" i="4" s="1"/>
  <c r="E34" i="4"/>
  <c r="D34" i="4" s="1"/>
  <c r="E28" i="4"/>
  <c r="D28" i="4" s="1"/>
  <c r="E29" i="4"/>
  <c r="D29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48" i="4"/>
  <c r="E48" i="4"/>
  <c r="L44" i="4"/>
  <c r="M44" i="4"/>
  <c r="J44" i="4"/>
  <c r="K44" i="4"/>
  <c r="H44" i="4"/>
  <c r="I44" i="4"/>
  <c r="F44" i="4"/>
  <c r="G44" i="4"/>
  <c r="D44" i="4"/>
  <c r="E44" i="4"/>
  <c r="D39" i="4"/>
  <c r="E39" i="4"/>
  <c r="H35" i="4"/>
  <c r="I35" i="4"/>
  <c r="F35" i="4"/>
  <c r="G35" i="4"/>
  <c r="D35" i="4"/>
  <c r="E35" i="4"/>
  <c r="E27" i="4"/>
  <c r="E30" i="4" s="1"/>
  <c r="D27" i="4" l="1"/>
  <c r="D30" i="4" s="1"/>
</calcChain>
</file>

<file path=xl/sharedStrings.xml><?xml version="1.0" encoding="utf-8"?>
<sst xmlns="http://schemas.openxmlformats.org/spreadsheetml/2006/main" count="2398" uniqueCount="1413">
  <si>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</si>
  <si>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</si>
  <si>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</si>
  <si>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</si>
  <si>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</si>
  <si>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</si>
  <si>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</si>
  <si>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</si>
  <si>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</si>
  <si>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</si>
  <si>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</si>
  <si>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</si>
  <si>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</si>
  <si>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</si>
  <si>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</si>
  <si>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</si>
  <si>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</si>
  <si>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</si>
  <si>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</si>
  <si>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</si>
  <si>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</si>
  <si>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</si>
  <si>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</si>
  <si>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</si>
  <si>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</si>
  <si>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</si>
  <si>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</si>
  <si>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</si>
  <si>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</si>
  <si>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</si>
  <si>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</si>
  <si>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</si>
  <si>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</si>
  <si>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</si>
  <si>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</si>
  <si>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</si>
  <si>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</si>
  <si>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</si>
  <si>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</si>
  <si>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</si>
  <si>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</si>
  <si>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</si>
  <si>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</si>
  <si>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</si>
  <si>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</si>
  <si>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</si>
  <si>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</si>
  <si>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</si>
  <si>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</si>
  <si>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</si>
  <si>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</si>
  <si>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</si>
  <si>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</si>
  <si>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</si>
  <si>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</si>
  <si>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</si>
  <si>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</si>
  <si>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</si>
  <si>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</si>
  <si>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</si>
  <si>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</si>
  <si>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</si>
  <si>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</si>
  <si>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</si>
  <si>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</si>
  <si>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</si>
  <si>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</si>
  <si>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</si>
  <si>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</si>
  <si>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</si>
  <si>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</si>
  <si>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</si>
  <si>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</si>
  <si>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</si>
  <si>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</si>
  <si>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</si>
  <si>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</si>
  <si>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</si>
  <si>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</si>
  <si>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</si>
  <si>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</si>
  <si>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</si>
  <si>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</si>
  <si>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</si>
  <si>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</si>
  <si>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</si>
  <si>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</si>
  <si>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</si>
  <si>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</si>
  <si>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</si>
  <si>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</si>
  <si>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</si>
  <si>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</si>
  <si>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</si>
  <si>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</si>
  <si>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</si>
  <si>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</si>
  <si>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</si>
  <si>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</si>
  <si>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</si>
  <si>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</si>
  <si>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</si>
  <si>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</si>
  <si>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</si>
  <si>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</si>
  <si>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</si>
  <si>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</si>
  <si>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</si>
  <si>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</si>
  <si>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</si>
  <si>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</si>
  <si>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</si>
  <si>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</si>
  <si>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</si>
  <si>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</si>
  <si>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</si>
  <si>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</si>
  <si>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</si>
  <si>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</si>
  <si>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</si>
  <si>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</si>
  <si>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</si>
  <si>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</si>
  <si>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</si>
  <si>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</si>
  <si>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</si>
  <si>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</si>
  <si>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</si>
  <si>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</si>
  <si>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</si>
  <si>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</si>
  <si>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</si>
  <si>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</si>
  <si>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</si>
  <si>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</si>
  <si>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</si>
  <si>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</si>
  <si>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</si>
  <si>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</si>
  <si>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</si>
  <si>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</si>
  <si>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</si>
  <si>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</si>
  <si>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</si>
  <si>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</si>
  <si>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</si>
  <si>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</si>
  <si>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</si>
  <si>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</si>
  <si>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</si>
  <si>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</si>
  <si>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</si>
  <si>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</si>
  <si>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</si>
  <si>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</si>
  <si>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</si>
  <si>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</si>
  <si>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</si>
  <si>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</si>
  <si>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</si>
  <si>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</si>
  <si>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</si>
  <si>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</si>
  <si>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</si>
  <si>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</si>
  <si>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</si>
  <si>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</si>
  <si>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</si>
  <si>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</si>
  <si>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</si>
  <si>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</si>
  <si>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</si>
  <si>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</si>
  <si>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</si>
  <si>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</si>
  <si>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</si>
  <si>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</si>
  <si>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</si>
  <si>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</si>
  <si>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</si>
  <si>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</si>
  <si>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</si>
  <si>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</si>
  <si>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</si>
  <si>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</si>
  <si>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</si>
  <si>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</si>
  <si>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</si>
  <si>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</si>
  <si>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</si>
  <si>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</si>
  <si>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</si>
  <si>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</si>
  <si>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</si>
  <si>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</si>
  <si>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</si>
  <si>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</si>
  <si>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</si>
  <si>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</si>
  <si>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</si>
  <si>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</si>
  <si>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</si>
  <si>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</si>
  <si>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</si>
  <si>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</si>
  <si>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</si>
  <si>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</si>
  <si>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</si>
  <si>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</si>
  <si>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</si>
  <si>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</si>
  <si>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</si>
  <si>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</si>
  <si>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</si>
  <si>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</si>
  <si>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</si>
  <si>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</si>
  <si>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</si>
  <si>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</si>
  <si>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</si>
  <si>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</si>
  <si>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</si>
  <si>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</si>
  <si>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</si>
  <si>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</si>
  <si>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</si>
  <si>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</si>
  <si>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</si>
  <si>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</si>
  <si>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</si>
  <si>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</si>
  <si>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</si>
  <si>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</si>
  <si>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</si>
  <si>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</si>
  <si>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</si>
  <si>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</si>
  <si>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</si>
  <si>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</si>
  <si>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</si>
  <si>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</si>
  <si>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</si>
  <si>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</si>
  <si>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</si>
  <si>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</si>
  <si>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</si>
  <si>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</si>
  <si>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</si>
  <si>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</si>
  <si>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</si>
  <si>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</si>
  <si>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</si>
  <si>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</si>
  <si>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</si>
  <si>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</si>
  <si>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</si>
  <si>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</si>
  <si>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</si>
  <si>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</si>
  <si>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</si>
  <si>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</si>
  <si>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</si>
  <si>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</si>
  <si>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</si>
  <si>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</si>
  <si>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</si>
  <si>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</si>
  <si>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</si>
  <si>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</si>
  <si>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</si>
  <si>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</si>
  <si>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</si>
  <si>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</si>
  <si>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</si>
  <si>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</si>
  <si>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</si>
  <si>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</si>
  <si>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</si>
  <si>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</si>
  <si>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</si>
  <si>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</si>
  <si>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</si>
  <si>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</si>
  <si>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</si>
  <si>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</si>
  <si>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</si>
  <si>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</si>
  <si>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</si>
  <si>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</si>
  <si>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</si>
  <si>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</si>
  <si>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</si>
  <si>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</si>
  <si>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</si>
  <si>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</si>
  <si>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</si>
  <si>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</si>
  <si>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</si>
  <si>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</si>
  <si>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</si>
  <si>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</si>
  <si>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</si>
  <si>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</si>
  <si>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</si>
  <si>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</si>
  <si>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</si>
  <si>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</si>
  <si>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</si>
  <si>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</si>
  <si>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</si>
  <si>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</si>
  <si>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</si>
  <si>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</si>
  <si>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</si>
  <si>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</si>
  <si>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</si>
  <si>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</si>
  <si>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</si>
  <si>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</si>
  <si>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</si>
  <si>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</si>
  <si>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</si>
  <si>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</si>
  <si>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</si>
  <si>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</si>
  <si>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</si>
  <si>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</si>
  <si>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</si>
  <si>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</si>
  <si>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</si>
  <si>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</si>
  <si>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</si>
  <si>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</si>
  <si>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</si>
  <si>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</si>
  <si>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</si>
  <si>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</si>
  <si>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</si>
  <si>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</si>
  <si>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</si>
  <si>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</si>
  <si>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</si>
  <si>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</si>
  <si>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</si>
  <si>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</si>
  <si>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</si>
  <si>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</si>
  <si>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</si>
  <si>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</si>
  <si>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</si>
  <si>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</si>
  <si>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</si>
  <si>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</si>
  <si>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</si>
  <si>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</si>
  <si>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</si>
  <si>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</si>
  <si>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</si>
  <si>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</si>
  <si>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</si>
  <si>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</si>
  <si>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</si>
  <si>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</si>
  <si>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</si>
  <si>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</si>
  <si>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</si>
  <si>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</si>
  <si>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</si>
  <si>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</si>
  <si>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</si>
  <si>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</si>
  <si>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</si>
  <si>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</si>
  <si>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</si>
  <si>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</si>
  <si>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</si>
  <si>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</si>
  <si>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</si>
  <si>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</si>
  <si>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</si>
  <si>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</si>
  <si>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</si>
  <si>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</si>
  <si>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</si>
  <si>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</si>
  <si>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</si>
  <si>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</si>
  <si>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</si>
  <si>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</si>
  <si>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</si>
  <si>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</si>
  <si>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</si>
  <si>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</si>
  <si>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</si>
  <si>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</si>
  <si>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</si>
  <si>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</si>
  <si>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</si>
  <si>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</si>
  <si>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</si>
  <si>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</si>
  <si>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</si>
  <si>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</si>
  <si>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</si>
  <si>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</si>
  <si>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</si>
  <si>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</si>
  <si>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</si>
  <si>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</si>
  <si>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</si>
  <si>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</si>
  <si>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</si>
  <si>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</si>
  <si>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</si>
  <si>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</si>
  <si>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</si>
  <si>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</si>
  <si>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</si>
  <si>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</si>
  <si>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</si>
  <si>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</si>
  <si>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</si>
  <si>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</si>
  <si>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</si>
  <si>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</si>
  <si>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</si>
  <si>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</si>
  <si>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</si>
  <si>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</si>
  <si>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</si>
  <si>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</si>
  <si>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</si>
  <si>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</si>
  <si>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</si>
  <si>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</si>
  <si>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</si>
  <si>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</si>
  <si>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</si>
  <si>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</si>
  <si>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</si>
  <si>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</si>
  <si>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</si>
  <si>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</si>
  <si>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</si>
  <si>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</si>
  <si>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</si>
  <si>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</si>
  <si>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</si>
  <si>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</si>
  <si>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</si>
  <si>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</si>
  <si>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</si>
  <si>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</si>
  <si>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</si>
  <si>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</si>
  <si>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</si>
  <si>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</si>
  <si>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</si>
  <si>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</si>
  <si>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</si>
  <si>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</si>
  <si>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</si>
  <si>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</si>
  <si>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</si>
  <si>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</si>
  <si>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</si>
  <si>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</si>
  <si>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</si>
  <si>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</si>
  <si>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</si>
  <si>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</si>
  <si>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</si>
  <si>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</si>
  <si>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</si>
  <si>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</si>
  <si>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</si>
  <si>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</si>
  <si>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</si>
  <si>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</si>
  <si>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</si>
  <si>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</si>
  <si>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</si>
  <si>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</si>
  <si>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</si>
  <si>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</si>
  <si>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</si>
  <si>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</si>
  <si>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</si>
  <si>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</si>
  <si>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</si>
  <si>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</si>
  <si>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</si>
  <si>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</si>
  <si>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</si>
  <si>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</si>
  <si>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</si>
  <si>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</si>
  <si>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</si>
  <si>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</si>
  <si>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</si>
  <si>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</si>
  <si>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</si>
  <si>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</si>
  <si>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</si>
  <si>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</si>
  <si>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</si>
  <si>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</si>
  <si>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</si>
  <si>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</si>
  <si>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</si>
  <si>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</si>
  <si>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</si>
  <si>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</si>
  <si>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</si>
  <si>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</si>
  <si>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</si>
  <si>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</si>
  <si>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</si>
  <si>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</si>
  <si>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</si>
  <si>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</si>
  <si>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</si>
  <si>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</si>
  <si>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</si>
  <si>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</si>
  <si>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</si>
  <si>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</si>
  <si>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</si>
  <si>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</si>
  <si>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</si>
  <si>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</si>
  <si>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</si>
  <si>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</si>
  <si>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</si>
  <si>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</si>
  <si>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</si>
  <si>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</si>
  <si>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</si>
  <si>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</si>
  <si>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</si>
  <si>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</si>
  <si>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</si>
  <si>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</si>
  <si>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</si>
  <si>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</si>
  <si>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</si>
  <si>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</si>
  <si>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</si>
  <si>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</si>
  <si>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</si>
  <si>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</si>
  <si>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</si>
  <si>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</si>
  <si>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</si>
  <si>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</si>
  <si>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</si>
  <si>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</si>
  <si>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</si>
  <si>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</si>
  <si>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</si>
  <si>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</si>
  <si>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</si>
  <si>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</si>
  <si>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</si>
  <si>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</si>
  <si>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</si>
  <si>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</si>
  <si>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</si>
  <si>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</si>
  <si>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</si>
  <si>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</si>
  <si>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</si>
  <si>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</si>
  <si>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</si>
  <si>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</si>
  <si>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</si>
  <si>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</si>
  <si>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</si>
  <si>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</si>
  <si>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</si>
  <si>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</si>
  <si>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</si>
  <si>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</si>
  <si>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</si>
  <si>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</si>
  <si>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</si>
  <si>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</si>
  <si>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</si>
  <si>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</si>
  <si>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</si>
  <si>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</si>
  <si>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</si>
  <si>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</si>
  <si>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</si>
  <si>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</si>
  <si>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</si>
  <si>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</si>
  <si>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</si>
  <si>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</si>
  <si>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</si>
  <si>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</si>
  <si>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</si>
  <si>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</si>
  <si>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</si>
  <si>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</si>
  <si>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</si>
  <si>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</si>
  <si>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</si>
  <si>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</si>
  <si>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</si>
  <si>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</si>
  <si>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</si>
  <si>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</si>
  <si>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</si>
  <si>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</si>
  <si>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</si>
  <si>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</si>
  <si>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</si>
  <si>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</si>
  <si>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</si>
  <si>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</si>
  <si>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</si>
  <si>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</si>
  <si>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</si>
  <si>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</si>
  <si>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</si>
  <si>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</si>
  <si>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</si>
  <si>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</si>
  <si>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</si>
  <si>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</si>
  <si>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</si>
  <si>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</si>
  <si>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</si>
  <si>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</si>
  <si>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</si>
  <si>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</si>
  <si>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</si>
  <si>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</si>
  <si>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</si>
  <si>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</si>
  <si>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</si>
  <si>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</si>
  <si>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</si>
  <si>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</si>
  <si>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</si>
  <si>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</si>
  <si>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</si>
  <si>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</si>
  <si>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</si>
  <si>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</si>
  <si>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</si>
  <si>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</si>
  <si>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</si>
  <si>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</si>
  <si>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</si>
  <si>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</si>
  <si>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</si>
  <si>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</si>
  <si>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</si>
  <si>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</si>
  <si>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</si>
  <si>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</si>
  <si>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</si>
  <si>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</si>
  <si>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</si>
  <si>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</si>
  <si>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</si>
  <si>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</si>
  <si>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</si>
  <si>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</si>
  <si>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</si>
  <si>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</si>
  <si>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</si>
  <si>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</si>
  <si>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</si>
  <si>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</si>
  <si>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</si>
  <si>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</si>
  <si>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</si>
  <si>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</si>
  <si>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</si>
  <si>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</si>
  <si>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</si>
  <si>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</si>
  <si>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</si>
  <si>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</si>
  <si>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</si>
  <si>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</si>
  <si>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</si>
  <si>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</si>
  <si>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</si>
  <si>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</si>
  <si>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</si>
  <si>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</si>
  <si>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</si>
  <si>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</si>
  <si>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</si>
  <si>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</si>
  <si>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</si>
  <si>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</si>
  <si>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</si>
  <si>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</si>
  <si>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</si>
  <si>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</si>
  <si>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</si>
  <si>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</si>
  <si>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</si>
  <si>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</si>
  <si>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</si>
  <si>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</si>
  <si>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</si>
  <si>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</si>
  <si>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</si>
  <si>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</si>
  <si>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</si>
  <si>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</si>
  <si>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</si>
  <si>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</si>
  <si>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</si>
  <si>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</si>
  <si>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</si>
  <si>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</si>
  <si>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</si>
  <si>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</si>
  <si>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</si>
  <si>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</si>
  <si>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</si>
  <si>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</si>
  <si>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</si>
  <si>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</si>
  <si>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</si>
  <si>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</si>
  <si>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</si>
  <si>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</si>
  <si>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</si>
  <si>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</si>
  <si>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</si>
  <si>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</si>
  <si>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</si>
  <si>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</si>
  <si>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</si>
  <si>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</si>
  <si>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</si>
  <si>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</si>
  <si>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</si>
  <si>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</si>
  <si>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</si>
  <si>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</si>
  <si>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</si>
  <si>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</si>
  <si>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</si>
  <si>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</si>
  <si>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</si>
  <si>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</si>
  <si>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</si>
  <si>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</si>
  <si>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</si>
  <si>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</si>
  <si>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</si>
  <si>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</si>
  <si>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</si>
  <si>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</si>
  <si>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</si>
  <si>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</si>
  <si>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</si>
  <si>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</si>
  <si>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</si>
  <si>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</si>
  <si>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</si>
  <si>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</si>
  <si>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</si>
  <si>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</si>
  <si>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</si>
  <si>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</si>
  <si>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</si>
  <si>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</si>
  <si>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</si>
  <si>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</si>
  <si>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</si>
  <si>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</si>
  <si>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</si>
  <si>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</si>
  <si>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</si>
  <si>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</si>
  <si>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</si>
  <si>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</si>
  <si>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</si>
  <si>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</si>
  <si>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</si>
  <si>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</si>
  <si>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</si>
  <si>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</si>
  <si>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</si>
  <si>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</si>
  <si>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</si>
  <si>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</si>
  <si>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</si>
  <si>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</si>
  <si>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</si>
  <si>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</si>
  <si>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</si>
  <si>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</si>
  <si>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</si>
  <si>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</si>
  <si>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</si>
  <si>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</si>
  <si>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</si>
  <si>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</si>
  <si>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</si>
  <si>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</si>
  <si>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</si>
  <si>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</si>
  <si>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</si>
  <si>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</si>
  <si>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</si>
  <si>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</si>
  <si>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</si>
  <si>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</si>
  <si>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</si>
  <si>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</si>
  <si>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</si>
  <si>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</si>
  <si>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</si>
  <si>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</si>
  <si>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</si>
  <si>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</si>
  <si>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</si>
  <si>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</si>
  <si>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</si>
  <si>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</si>
  <si>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</si>
  <si>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</si>
  <si>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</si>
  <si>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</si>
  <si>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</si>
  <si>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</si>
  <si>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</si>
  <si>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</si>
  <si>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</si>
  <si>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</si>
  <si>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</si>
  <si>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</si>
  <si>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</si>
  <si>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</si>
  <si>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</si>
  <si>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</si>
  <si>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</si>
  <si>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</si>
  <si>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</si>
  <si>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</si>
  <si>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</si>
  <si>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</si>
  <si>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</si>
  <si>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</si>
  <si>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</si>
  <si>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</si>
  <si>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</si>
  <si>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</si>
  <si>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</si>
  <si>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</si>
  <si>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</si>
  <si>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</si>
  <si>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</si>
  <si>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</si>
  <si>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</si>
  <si>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</si>
  <si>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</si>
  <si>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</si>
  <si>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</si>
  <si>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</si>
  <si>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</si>
  <si>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</si>
  <si>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</si>
  <si>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</si>
  <si>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</si>
  <si>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</si>
  <si>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</si>
  <si>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</si>
  <si>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</si>
  <si>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</si>
  <si>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</si>
  <si>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</si>
  <si>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</si>
  <si>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</si>
  <si>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</si>
  <si>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</si>
  <si>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</si>
  <si>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</si>
  <si>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</si>
  <si>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</si>
  <si>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</si>
  <si>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</si>
  <si>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</si>
  <si>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</si>
  <si>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</si>
  <si>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</si>
  <si>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</si>
  <si>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</si>
  <si>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</si>
  <si>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</si>
  <si>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</si>
  <si>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</si>
  <si>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</si>
  <si>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</si>
  <si>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</si>
  <si>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</si>
  <si>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</si>
  <si>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</si>
  <si>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</si>
  <si>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</si>
  <si>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</si>
  <si>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</si>
  <si>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</si>
  <si>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</si>
  <si>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</si>
  <si>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</si>
  <si>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</si>
  <si>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</si>
  <si>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</si>
  <si>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</si>
  <si>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</si>
  <si>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</si>
  <si>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</si>
  <si>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</si>
  <si>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</si>
  <si>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</si>
  <si>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</si>
  <si>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</si>
  <si>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</si>
  <si>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</si>
  <si>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</si>
  <si>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</si>
  <si>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</si>
  <si>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</si>
  <si>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</si>
  <si>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</si>
  <si>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</si>
  <si>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</si>
  <si>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</si>
  <si>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</si>
  <si>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</si>
  <si>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</si>
  <si>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</si>
  <si>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</si>
  <si>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</si>
  <si>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</si>
  <si>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</si>
  <si>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</si>
  <si>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</si>
  <si>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</si>
  <si>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</si>
  <si>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</si>
  <si>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</si>
  <si>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</si>
  <si>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</si>
  <si>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</si>
  <si>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</si>
  <si>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</si>
  <si>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</si>
  <si>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</si>
  <si>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</si>
  <si>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</si>
  <si>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</si>
  <si>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</si>
  <si>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</si>
  <si>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</si>
  <si>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</si>
  <si>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</si>
  <si>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</si>
  <si>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</si>
  <si>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</si>
  <si>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</si>
  <si>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</si>
  <si>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</si>
  <si>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</si>
  <si>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</si>
  <si>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</si>
  <si>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</si>
  <si>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</si>
  <si>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</si>
  <si>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</si>
  <si>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</si>
  <si>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</si>
  <si>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</si>
  <si>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</si>
  <si>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</si>
  <si>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</si>
  <si>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</si>
  <si>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</si>
  <si>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</si>
  <si>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</si>
  <si>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</si>
  <si>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</si>
  <si>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</si>
  <si>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</si>
  <si>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</si>
  <si>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</si>
  <si>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</si>
  <si>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</si>
  <si>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</si>
  <si>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</si>
  <si>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</si>
  <si>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</si>
  <si>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</si>
  <si>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</si>
  <si>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</si>
  <si>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</si>
  <si>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</si>
  <si>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</si>
  <si>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</si>
  <si>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</si>
  <si>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</si>
  <si>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</si>
  <si>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</si>
  <si>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</si>
  <si>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</si>
  <si>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</si>
  <si>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</si>
  <si>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</si>
  <si>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</si>
  <si>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</si>
  <si>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</si>
  <si>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</si>
  <si>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</si>
  <si>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</si>
  <si>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</si>
  <si>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</si>
  <si>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</si>
  <si>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</si>
  <si>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</si>
  <si>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</si>
  <si>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</si>
  <si>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</si>
  <si>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</si>
  <si>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</si>
  <si>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</si>
  <si>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</si>
  <si>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</si>
  <si>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</si>
  <si>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</si>
  <si>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</si>
  <si>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</si>
  <si>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</si>
  <si>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</si>
  <si>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</si>
  <si>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</si>
  <si>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</si>
  <si>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</si>
  <si>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</si>
  <si>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</si>
  <si>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</si>
  <si>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</si>
  <si>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</si>
  <si>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</si>
  <si>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</si>
  <si>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</si>
  <si>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</si>
  <si>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</si>
  <si>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</si>
  <si>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</si>
  <si>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</si>
  <si>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</si>
  <si>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</si>
  <si>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</si>
  <si>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</si>
  <si>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</si>
  <si>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</si>
  <si>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</si>
  <si>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</si>
  <si>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</si>
  <si>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</si>
  <si>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</si>
  <si>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</si>
  <si>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</si>
  <si>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</si>
  <si>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</si>
  <si>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</si>
  <si>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</si>
  <si>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</si>
  <si>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</si>
  <si>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</si>
  <si>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</si>
  <si>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</si>
  <si>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</si>
  <si>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</si>
  <si>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</si>
  <si>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</si>
  <si>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</si>
  <si>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</si>
  <si>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</si>
  <si>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</si>
  <si>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</si>
  <si>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</si>
  <si>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</si>
  <si>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</si>
  <si>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</si>
  <si>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</si>
  <si>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</si>
  <si>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</si>
  <si>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</si>
  <si>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</si>
  <si>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</si>
  <si>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</si>
  <si>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</si>
  <si>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</si>
  <si>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</si>
  <si>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</si>
  <si>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</si>
  <si>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</si>
  <si>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</si>
  <si>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</si>
  <si>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</si>
  <si>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</si>
  <si>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</si>
  <si>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</si>
  <si>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</si>
  <si>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</si>
  <si>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</si>
  <si>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</si>
  <si>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</si>
  <si>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</si>
  <si>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</si>
  <si>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</si>
  <si>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</si>
  <si>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</si>
  <si>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</si>
  <si>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</si>
  <si>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</si>
  <si>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</si>
  <si>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</si>
  <si>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</si>
  <si>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</si>
  <si>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</si>
  <si>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</si>
  <si>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</si>
  <si>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</si>
  <si>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</si>
  <si>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</si>
  <si>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</si>
  <si>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</si>
  <si>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</si>
  <si>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</si>
  <si>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</si>
  <si>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</si>
  <si>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</si>
  <si>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</si>
  <si>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</si>
  <si>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</si>
  <si>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</si>
  <si>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</si>
  <si>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</si>
  <si>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</si>
  <si>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</si>
  <si>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</si>
  <si>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</si>
  <si>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</si>
  <si>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</si>
  <si>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</si>
  <si>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</si>
  <si>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</si>
  <si>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</si>
  <si>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</si>
  <si>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</si>
  <si>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</si>
  <si>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</si>
  <si>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</si>
  <si>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</si>
  <si>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</si>
  <si>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</si>
  <si>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</si>
  <si>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</si>
  <si>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</si>
  <si>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</si>
  <si>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</si>
  <si>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</si>
  <si>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</si>
  <si>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</si>
  <si>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</si>
  <si>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</si>
  <si>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</si>
  <si>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</si>
  <si>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</si>
  <si>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</si>
  <si>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</si>
  <si>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</si>
  <si>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</si>
  <si>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</si>
  <si>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</si>
  <si>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</si>
  <si>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</si>
  <si>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</si>
  <si>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</si>
  <si>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</si>
  <si>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</si>
  <si>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</si>
  <si>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</si>
  <si>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</si>
  <si>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</si>
  <si>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</si>
  <si>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</si>
  <si>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</si>
  <si>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</si>
  <si>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</si>
  <si>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</si>
  <si>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</si>
  <si>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</si>
  <si>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</si>
  <si>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</si>
  <si>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</si>
  <si>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</si>
  <si>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</si>
  <si>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</si>
  <si>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</si>
  <si>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</si>
  <si>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</si>
  <si>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</si>
  <si>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</si>
  <si>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</si>
  <si>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</si>
  <si>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</si>
  <si>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</si>
  <si>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</si>
  <si>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</si>
  <si>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</si>
  <si>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</si>
  <si>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</si>
  <si>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</si>
  <si>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</si>
  <si>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</si>
  <si>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</si>
  <si>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</si>
  <si>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</si>
  <si>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</si>
  <si>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</si>
  <si>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</si>
  <si>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</si>
  <si>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</si>
  <si>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</si>
  <si>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</si>
  <si>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</si>
  <si>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</si>
  <si>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</si>
  <si>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</si>
  <si>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</si>
  <si>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</si>
  <si>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</si>
  <si>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</si>
  <si>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</si>
  <si>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</si>
  <si>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</si>
  <si>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</si>
  <si>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</si>
  <si>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</si>
  <si>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</si>
  <si>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</si>
  <si>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</si>
  <si>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</si>
  <si>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</si>
  <si>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</si>
  <si>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</si>
  <si>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</si>
  <si>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</si>
  <si>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</si>
  <si>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</si>
  <si>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</si>
  <si>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</si>
  <si>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</si>
  <si>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</si>
  <si>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</si>
  <si>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</si>
  <si>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</si>
  <si>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</si>
  <si>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</si>
  <si>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</si>
  <si>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</si>
  <si>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</si>
  <si>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</si>
  <si>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</si>
  <si>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</si>
  <si>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</si>
  <si>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</si>
  <si>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</si>
  <si>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</si>
  <si>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</si>
  <si>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</si>
  <si>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</si>
  <si>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</si>
  <si>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</si>
  <si>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</si>
  <si>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</si>
  <si>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</si>
  <si>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</si>
  <si>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</si>
  <si>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</si>
  <si>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</si>
  <si>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</si>
  <si>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</si>
  <si>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</si>
  <si>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</si>
  <si>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</si>
  <si>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</si>
  <si>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</si>
  <si>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</si>
  <si>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</si>
  <si>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</si>
  <si>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</si>
  <si>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</si>
  <si>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</si>
  <si>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</si>
  <si>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</si>
  <si>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</si>
  <si>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</si>
  <si>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</si>
  <si>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</si>
  <si>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</si>
  <si>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</si>
  <si>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</si>
  <si>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</si>
  <si>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</si>
  <si>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</si>
  <si>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</si>
  <si>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</si>
  <si>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</si>
  <si>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</si>
  <si>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</si>
  <si>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</si>
  <si>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</si>
  <si>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</si>
  <si>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</si>
  <si>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</si>
  <si>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</si>
  <si>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</si>
  <si>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</si>
  <si>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</si>
  <si>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</si>
  <si>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</si>
  <si>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</si>
  <si>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</si>
  <si>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</si>
  <si>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</si>
  <si>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</si>
  <si>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</si>
  <si>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</si>
  <si>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</si>
  <si>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</si>
  <si>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</si>
  <si>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</si>
  <si>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</si>
  <si>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</si>
  <si>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</si>
  <si>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</si>
  <si>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</si>
  <si>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</si>
  <si>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</si>
  <si>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</si>
  <si>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</si>
  <si>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</si>
  <si>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</si>
  <si>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</si>
  <si>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</si>
  <si>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</si>
  <si>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</si>
  <si>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</si>
  <si>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</si>
  <si>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</si>
  <si>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</si>
  <si>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</si>
  <si>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</si>
  <si>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</si>
  <si>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</si>
  <si>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</si>
  <si>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</si>
  <si>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</si>
  <si>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</si>
  <si>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</si>
  <si>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</si>
  <si>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</si>
  <si>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</si>
  <si>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Асхат Ерәлі</t>
  </si>
  <si>
    <t>Вал Диана Валерьевна</t>
  </si>
  <si>
    <t xml:space="preserve">Ермахан Хан  </t>
  </si>
  <si>
    <t xml:space="preserve">Сағидолла Фатима </t>
  </si>
  <si>
    <t>Кадиржанова Айназым</t>
  </si>
  <si>
    <t xml:space="preserve"> Маратова Жанару </t>
  </si>
  <si>
    <t xml:space="preserve">Панасенка Алира </t>
  </si>
  <si>
    <t>Қажығали Имандос</t>
  </si>
  <si>
    <t xml:space="preserve">Хаблахат Әли </t>
  </si>
  <si>
    <t>Асхат   Бейбарыс</t>
  </si>
  <si>
    <t xml:space="preserve">Дәуренбек  Айлин </t>
  </si>
  <si>
    <t xml:space="preserve">Завражная Ангелина </t>
  </si>
  <si>
    <t xml:space="preserve">Зарлық   Амина </t>
  </si>
  <si>
    <t xml:space="preserve">Махсат   Алихан </t>
  </si>
  <si>
    <t xml:space="preserve">Маратова Сұлужан </t>
  </si>
  <si>
    <t>Утебаева   Айару</t>
  </si>
  <si>
    <t xml:space="preserve">Мырзалы Бағлан </t>
  </si>
  <si>
    <t xml:space="preserve">Нұрлан Нұрәділ </t>
  </si>
  <si>
    <t xml:space="preserve"> </t>
  </si>
  <si>
    <t>Арман Ильназ</t>
  </si>
  <si>
    <t>Завражная Грета</t>
  </si>
  <si>
    <t>Маратов Жансен</t>
  </si>
  <si>
    <t>Қайратұлы Әміре</t>
  </si>
  <si>
    <t>Кирносенко Амина</t>
  </si>
  <si>
    <t>Дауренбек  Азим</t>
  </si>
  <si>
    <t>Жүзбай  Томирис</t>
  </si>
  <si>
    <t>Оразалы Іңкәр</t>
  </si>
  <si>
    <t>Сақтай Құдырет</t>
  </si>
  <si>
    <t xml:space="preserve"> Мінәйдар  Мейірман</t>
  </si>
  <si>
    <t>Қожахмет Мейіржан</t>
  </si>
  <si>
    <t>Тлектес  Батыр</t>
  </si>
  <si>
    <t xml:space="preserve"> Оқу жылы: 2024-2025 оқу жылы        Топ: "Балапан" кіші топ (алдыңғы жаспен)     Өткізу кезеңі:бастапқы кезең  Өткізу мерзімі:06.09-10.09.2024ж</t>
  </si>
  <si>
    <t xml:space="preserve">                                  Оқу жылы: 2024-2025 оқу жылы       Топ:"Гүлдер"ортаңғы топ (алдыңғы жаспен)   Өткізу кезеңі:қорытынды     Өткізу мерзімі:06.09-10.09.2024ж</t>
  </si>
  <si>
    <t xml:space="preserve">                                  Оқу жылы: 2024-2025 оқу жылы                           Топ:"Гүлдер" ортаңғы топ                 Өткізу кезеңі:қорытынды         Өткізу мерзімі:06.09 -10.09.2024ж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</si>
</sst>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2" xfId="0" applyFont="1" applyBorder="1" applyAlignment="1">
      <alignment vertical="center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1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workbookViewId="0">
      <selection activeCell="A2" sqref="A2:O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1410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1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1374</v>
      </c>
      <c r="DN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5" t="s">
        <v>0</v>
      </c>
      <c r="B4" s="85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25">
      <c r="A5" s="86"/>
      <c r="B5" s="86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86"/>
      <c r="B6" s="86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6"/>
      <c r="B7" s="86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6"/>
      <c r="B8" s="86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6"/>
      <c r="B9" s="86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6"/>
      <c r="B10" s="86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6"/>
      <c r="B11" s="86"/>
      <c r="C11" s="79" t="s">
        <v>22</v>
      </c>
      <c r="D11" s="79" t="s">
        <v>5</v>
      </c>
      <c r="E11" s="79" t="s">
        <v>6</v>
      </c>
      <c r="F11" s="79" t="s">
        <v>26</v>
      </c>
      <c r="G11" s="79" t="s">
        <v>7</v>
      </c>
      <c r="H11" s="79" t="s">
        <v>8</v>
      </c>
      <c r="I11" s="79" t="s">
        <v>23</v>
      </c>
      <c r="J11" s="79" t="s">
        <v>9</v>
      </c>
      <c r="K11" s="79" t="s">
        <v>10</v>
      </c>
      <c r="L11" s="79" t="s">
        <v>28</v>
      </c>
      <c r="M11" s="79" t="s">
        <v>6</v>
      </c>
      <c r="N11" s="79" t="s">
        <v>12</v>
      </c>
      <c r="O11" s="79" t="s">
        <v>24</v>
      </c>
      <c r="P11" s="79" t="s">
        <v>10</v>
      </c>
      <c r="Q11" s="79" t="s">
        <v>13</v>
      </c>
      <c r="R11" s="79" t="s">
        <v>25</v>
      </c>
      <c r="S11" s="79" t="s">
        <v>12</v>
      </c>
      <c r="T11" s="79" t="s">
        <v>7</v>
      </c>
      <c r="U11" s="79" t="s">
        <v>36</v>
      </c>
      <c r="V11" s="79" t="s">
        <v>14</v>
      </c>
      <c r="W11" s="79" t="s">
        <v>9</v>
      </c>
      <c r="X11" s="79" t="s">
        <v>44</v>
      </c>
      <c r="Y11" s="79"/>
      <c r="Z11" s="79"/>
      <c r="AA11" s="79" t="s">
        <v>45</v>
      </c>
      <c r="AB11" s="79"/>
      <c r="AC11" s="79"/>
      <c r="AD11" s="79" t="s">
        <v>46</v>
      </c>
      <c r="AE11" s="79"/>
      <c r="AF11" s="79"/>
      <c r="AG11" s="79" t="s">
        <v>47</v>
      </c>
      <c r="AH11" s="79"/>
      <c r="AI11" s="79"/>
      <c r="AJ11" s="79" t="s">
        <v>48</v>
      </c>
      <c r="AK11" s="79"/>
      <c r="AL11" s="79"/>
      <c r="AM11" s="79" t="s">
        <v>49</v>
      </c>
      <c r="AN11" s="79"/>
      <c r="AO11" s="79"/>
      <c r="AP11" s="78" t="s">
        <v>50</v>
      </c>
      <c r="AQ11" s="78"/>
      <c r="AR11" s="78"/>
      <c r="AS11" s="79" t="s">
        <v>51</v>
      </c>
      <c r="AT11" s="79"/>
      <c r="AU11" s="79"/>
      <c r="AV11" s="79" t="s">
        <v>52</v>
      </c>
      <c r="AW11" s="79"/>
      <c r="AX11" s="79"/>
      <c r="AY11" s="79" t="s">
        <v>53</v>
      </c>
      <c r="AZ11" s="79"/>
      <c r="BA11" s="79"/>
      <c r="BB11" s="79" t="s">
        <v>54</v>
      </c>
      <c r="BC11" s="79"/>
      <c r="BD11" s="79"/>
      <c r="BE11" s="79" t="s">
        <v>55</v>
      </c>
      <c r="BF11" s="79"/>
      <c r="BG11" s="79"/>
      <c r="BH11" s="78" t="s">
        <v>90</v>
      </c>
      <c r="BI11" s="78"/>
      <c r="BJ11" s="78"/>
      <c r="BK11" s="78" t="s">
        <v>91</v>
      </c>
      <c r="BL11" s="78"/>
      <c r="BM11" s="78"/>
      <c r="BN11" s="78" t="s">
        <v>92</v>
      </c>
      <c r="BO11" s="78"/>
      <c r="BP11" s="78"/>
      <c r="BQ11" s="78" t="s">
        <v>93</v>
      </c>
      <c r="BR11" s="78"/>
      <c r="BS11" s="78"/>
      <c r="BT11" s="78" t="s">
        <v>94</v>
      </c>
      <c r="BU11" s="78"/>
      <c r="BV11" s="78"/>
      <c r="BW11" s="78" t="s">
        <v>105</v>
      </c>
      <c r="BX11" s="78"/>
      <c r="BY11" s="78"/>
      <c r="BZ11" s="78" t="s">
        <v>106</v>
      </c>
      <c r="CA11" s="78"/>
      <c r="CB11" s="78"/>
      <c r="CC11" s="78" t="s">
        <v>107</v>
      </c>
      <c r="CD11" s="78"/>
      <c r="CE11" s="78"/>
      <c r="CF11" s="78" t="s">
        <v>108</v>
      </c>
      <c r="CG11" s="78"/>
      <c r="CH11" s="78"/>
      <c r="CI11" s="78" t="s">
        <v>109</v>
      </c>
      <c r="CJ11" s="78"/>
      <c r="CK11" s="78"/>
      <c r="CL11" s="78" t="s">
        <v>110</v>
      </c>
      <c r="CM11" s="78"/>
      <c r="CN11" s="78"/>
      <c r="CO11" s="78" t="s">
        <v>111</v>
      </c>
      <c r="CP11" s="78"/>
      <c r="CQ11" s="78"/>
      <c r="CR11" s="78" t="s">
        <v>112</v>
      </c>
      <c r="CS11" s="78"/>
      <c r="CT11" s="78"/>
      <c r="CU11" s="78" t="s">
        <v>113</v>
      </c>
      <c r="CV11" s="78"/>
      <c r="CW11" s="78"/>
      <c r="CX11" s="78" t="s">
        <v>114</v>
      </c>
      <c r="CY11" s="78"/>
      <c r="CZ11" s="78"/>
      <c r="DA11" s="78" t="s">
        <v>140</v>
      </c>
      <c r="DB11" s="78"/>
      <c r="DC11" s="78"/>
      <c r="DD11" s="78" t="s">
        <v>141</v>
      </c>
      <c r="DE11" s="78"/>
      <c r="DF11" s="78"/>
      <c r="DG11" s="78" t="s">
        <v>142</v>
      </c>
      <c r="DH11" s="78"/>
      <c r="DI11" s="78"/>
      <c r="DJ11" s="78" t="s">
        <v>143</v>
      </c>
      <c r="DK11" s="78"/>
      <c r="DL11" s="78"/>
      <c r="DM11" s="78" t="s">
        <v>144</v>
      </c>
      <c r="DN11" s="78"/>
      <c r="DO11" s="78"/>
    </row>
    <row r="12" spans="1:254" ht="60" customHeight="1" x14ac:dyDescent="0.25">
      <c r="A12" s="86"/>
      <c r="B12" s="86"/>
      <c r="C12" s="80" t="s">
        <v>840</v>
      </c>
      <c r="D12" s="80"/>
      <c r="E12" s="80"/>
      <c r="F12" s="80" t="s">
        <v>1333</v>
      </c>
      <c r="G12" s="80"/>
      <c r="H12" s="80"/>
      <c r="I12" s="80" t="s">
        <v>29</v>
      </c>
      <c r="J12" s="80"/>
      <c r="K12" s="80"/>
      <c r="L12" s="80" t="s">
        <v>37</v>
      </c>
      <c r="M12" s="80"/>
      <c r="N12" s="80"/>
      <c r="O12" s="80" t="s">
        <v>39</v>
      </c>
      <c r="P12" s="80"/>
      <c r="Q12" s="80"/>
      <c r="R12" s="80" t="s">
        <v>40</v>
      </c>
      <c r="S12" s="80"/>
      <c r="T12" s="80"/>
      <c r="U12" s="80" t="s">
        <v>43</v>
      </c>
      <c r="V12" s="80"/>
      <c r="W12" s="80"/>
      <c r="X12" s="80" t="s">
        <v>845</v>
      </c>
      <c r="Y12" s="80"/>
      <c r="Z12" s="80"/>
      <c r="AA12" s="80" t="s">
        <v>847</v>
      </c>
      <c r="AB12" s="80"/>
      <c r="AC12" s="80"/>
      <c r="AD12" s="80" t="s">
        <v>849</v>
      </c>
      <c r="AE12" s="80"/>
      <c r="AF12" s="80"/>
      <c r="AG12" s="80" t="s">
        <v>851</v>
      </c>
      <c r="AH12" s="80"/>
      <c r="AI12" s="80"/>
      <c r="AJ12" s="80" t="s">
        <v>853</v>
      </c>
      <c r="AK12" s="80"/>
      <c r="AL12" s="80"/>
      <c r="AM12" s="80" t="s">
        <v>857</v>
      </c>
      <c r="AN12" s="80"/>
      <c r="AO12" s="80"/>
      <c r="AP12" s="80" t="s">
        <v>858</v>
      </c>
      <c r="AQ12" s="80"/>
      <c r="AR12" s="80"/>
      <c r="AS12" s="80" t="s">
        <v>860</v>
      </c>
      <c r="AT12" s="80"/>
      <c r="AU12" s="80"/>
      <c r="AV12" s="80" t="s">
        <v>861</v>
      </c>
      <c r="AW12" s="80"/>
      <c r="AX12" s="80"/>
      <c r="AY12" s="80" t="s">
        <v>864</v>
      </c>
      <c r="AZ12" s="80"/>
      <c r="BA12" s="80"/>
      <c r="BB12" s="80" t="s">
        <v>865</v>
      </c>
      <c r="BC12" s="80"/>
      <c r="BD12" s="80"/>
      <c r="BE12" s="80" t="s">
        <v>868</v>
      </c>
      <c r="BF12" s="80"/>
      <c r="BG12" s="80"/>
      <c r="BH12" s="80" t="s">
        <v>869</v>
      </c>
      <c r="BI12" s="80"/>
      <c r="BJ12" s="80"/>
      <c r="BK12" s="80" t="s">
        <v>873</v>
      </c>
      <c r="BL12" s="80"/>
      <c r="BM12" s="80"/>
      <c r="BN12" s="80" t="s">
        <v>872</v>
      </c>
      <c r="BO12" s="80"/>
      <c r="BP12" s="80"/>
      <c r="BQ12" s="80" t="s">
        <v>874</v>
      </c>
      <c r="BR12" s="80"/>
      <c r="BS12" s="80"/>
      <c r="BT12" s="80" t="s">
        <v>875</v>
      </c>
      <c r="BU12" s="80"/>
      <c r="BV12" s="80"/>
      <c r="BW12" s="80" t="s">
        <v>877</v>
      </c>
      <c r="BX12" s="80"/>
      <c r="BY12" s="80"/>
      <c r="BZ12" s="80" t="s">
        <v>879</v>
      </c>
      <c r="CA12" s="80"/>
      <c r="CB12" s="80"/>
      <c r="CC12" s="80" t="s">
        <v>880</v>
      </c>
      <c r="CD12" s="80"/>
      <c r="CE12" s="80"/>
      <c r="CF12" s="80" t="s">
        <v>881</v>
      </c>
      <c r="CG12" s="80"/>
      <c r="CH12" s="80"/>
      <c r="CI12" s="80" t="s">
        <v>883</v>
      </c>
      <c r="CJ12" s="80"/>
      <c r="CK12" s="80"/>
      <c r="CL12" s="80" t="s">
        <v>126</v>
      </c>
      <c r="CM12" s="80"/>
      <c r="CN12" s="80"/>
      <c r="CO12" s="80" t="s">
        <v>128</v>
      </c>
      <c r="CP12" s="80"/>
      <c r="CQ12" s="80"/>
      <c r="CR12" s="80" t="s">
        <v>884</v>
      </c>
      <c r="CS12" s="80"/>
      <c r="CT12" s="80"/>
      <c r="CU12" s="80" t="s">
        <v>133</v>
      </c>
      <c r="CV12" s="80"/>
      <c r="CW12" s="80"/>
      <c r="CX12" s="80" t="s">
        <v>885</v>
      </c>
      <c r="CY12" s="80"/>
      <c r="CZ12" s="80"/>
      <c r="DA12" s="80" t="s">
        <v>886</v>
      </c>
      <c r="DB12" s="80"/>
      <c r="DC12" s="80"/>
      <c r="DD12" s="80" t="s">
        <v>890</v>
      </c>
      <c r="DE12" s="80"/>
      <c r="DF12" s="80"/>
      <c r="DG12" s="80" t="s">
        <v>892</v>
      </c>
      <c r="DH12" s="80"/>
      <c r="DI12" s="80"/>
      <c r="DJ12" s="80" t="s">
        <v>894</v>
      </c>
      <c r="DK12" s="80"/>
      <c r="DL12" s="80"/>
      <c r="DM12" s="80" t="s">
        <v>896</v>
      </c>
      <c r="DN12" s="80"/>
      <c r="DO12" s="80"/>
    </row>
    <row r="13" spans="1:254" ht="111.75" customHeight="1" x14ac:dyDescent="0.25">
      <c r="A13" s="87"/>
      <c r="B13" s="87"/>
      <c r="C13" s="52" t="s">
        <v>16</v>
      </c>
      <c r="D13" s="52" t="s">
        <v>17</v>
      </c>
      <c r="E13" s="52" t="s">
        <v>18</v>
      </c>
      <c r="F13" s="52" t="s">
        <v>19</v>
      </c>
      <c r="G13" s="52" t="s">
        <v>20</v>
      </c>
      <c r="H13" s="52" t="s">
        <v>841</v>
      </c>
      <c r="I13" s="52" t="s">
        <v>30</v>
      </c>
      <c r="J13" s="52" t="s">
        <v>842</v>
      </c>
      <c r="K13" s="52" t="s">
        <v>31</v>
      </c>
      <c r="L13" s="52" t="s">
        <v>30</v>
      </c>
      <c r="M13" s="52" t="s">
        <v>38</v>
      </c>
      <c r="N13" s="52" t="s">
        <v>31</v>
      </c>
      <c r="O13" s="52" t="s">
        <v>39</v>
      </c>
      <c r="P13" s="52" t="s">
        <v>39</v>
      </c>
      <c r="Q13" s="52" t="s">
        <v>35</v>
      </c>
      <c r="R13" s="52" t="s">
        <v>41</v>
      </c>
      <c r="S13" s="52" t="s">
        <v>42</v>
      </c>
      <c r="T13" s="52" t="s">
        <v>35</v>
      </c>
      <c r="U13" s="52" t="s">
        <v>434</v>
      </c>
      <c r="V13" s="52" t="s">
        <v>843</v>
      </c>
      <c r="W13" s="52" t="s">
        <v>844</v>
      </c>
      <c r="X13" s="52" t="s">
        <v>72</v>
      </c>
      <c r="Y13" s="52" t="s">
        <v>59</v>
      </c>
      <c r="Z13" s="52" t="s">
        <v>846</v>
      </c>
      <c r="AA13" s="52" t="s">
        <v>848</v>
      </c>
      <c r="AB13" s="52" t="s">
        <v>85</v>
      </c>
      <c r="AC13" s="52" t="s">
        <v>86</v>
      </c>
      <c r="AD13" s="52" t="s">
        <v>62</v>
      </c>
      <c r="AE13" s="52" t="s">
        <v>63</v>
      </c>
      <c r="AF13" s="52" t="s">
        <v>850</v>
      </c>
      <c r="AG13" s="52" t="s">
        <v>852</v>
      </c>
      <c r="AH13" s="52" t="s">
        <v>66</v>
      </c>
      <c r="AI13" s="52" t="s">
        <v>67</v>
      </c>
      <c r="AJ13" s="52" t="s">
        <v>854</v>
      </c>
      <c r="AK13" s="52" t="s">
        <v>855</v>
      </c>
      <c r="AL13" s="52" t="s">
        <v>856</v>
      </c>
      <c r="AM13" s="52" t="s">
        <v>60</v>
      </c>
      <c r="AN13" s="52" t="s">
        <v>61</v>
      </c>
      <c r="AO13" s="52" t="s">
        <v>35</v>
      </c>
      <c r="AP13" s="52" t="s">
        <v>206</v>
      </c>
      <c r="AQ13" s="52" t="s">
        <v>859</v>
      </c>
      <c r="AR13" s="52" t="s">
        <v>86</v>
      </c>
      <c r="AS13" s="52" t="s">
        <v>73</v>
      </c>
      <c r="AT13" s="52" t="s">
        <v>74</v>
      </c>
      <c r="AU13" s="52" t="s">
        <v>75</v>
      </c>
      <c r="AV13" s="52" t="s">
        <v>76</v>
      </c>
      <c r="AW13" s="52" t="s">
        <v>862</v>
      </c>
      <c r="AX13" s="52" t="s">
        <v>863</v>
      </c>
      <c r="AY13" s="52" t="s">
        <v>77</v>
      </c>
      <c r="AZ13" s="52" t="s">
        <v>78</v>
      </c>
      <c r="BA13" s="52" t="s">
        <v>79</v>
      </c>
      <c r="BB13" s="52" t="s">
        <v>83</v>
      </c>
      <c r="BC13" s="52" t="s">
        <v>866</v>
      </c>
      <c r="BD13" s="52" t="s">
        <v>867</v>
      </c>
      <c r="BE13" s="52" t="s">
        <v>80</v>
      </c>
      <c r="BF13" s="52" t="s">
        <v>81</v>
      </c>
      <c r="BG13" s="52" t="s">
        <v>82</v>
      </c>
      <c r="BH13" s="52" t="s">
        <v>870</v>
      </c>
      <c r="BI13" s="52" t="s">
        <v>103</v>
      </c>
      <c r="BJ13" s="52" t="s">
        <v>192</v>
      </c>
      <c r="BK13" s="52" t="s">
        <v>871</v>
      </c>
      <c r="BL13" s="52" t="s">
        <v>375</v>
      </c>
      <c r="BM13" s="52" t="s">
        <v>96</v>
      </c>
      <c r="BN13" s="52" t="s">
        <v>102</v>
      </c>
      <c r="BO13" s="52" t="s">
        <v>103</v>
      </c>
      <c r="BP13" s="52" t="s">
        <v>192</v>
      </c>
      <c r="BQ13" s="52" t="s">
        <v>100</v>
      </c>
      <c r="BR13" s="52" t="s">
        <v>1317</v>
      </c>
      <c r="BS13" s="52" t="s">
        <v>1318</v>
      </c>
      <c r="BT13" s="52" t="s">
        <v>95</v>
      </c>
      <c r="BU13" s="52" t="s">
        <v>876</v>
      </c>
      <c r="BV13" s="52" t="s">
        <v>104</v>
      </c>
      <c r="BW13" s="52" t="s">
        <v>27</v>
      </c>
      <c r="BX13" s="52" t="s">
        <v>34</v>
      </c>
      <c r="BY13" s="52" t="s">
        <v>878</v>
      </c>
      <c r="BZ13" s="52" t="s">
        <v>118</v>
      </c>
      <c r="CA13" s="52" t="s">
        <v>119</v>
      </c>
      <c r="CB13" s="52" t="s">
        <v>120</v>
      </c>
      <c r="CC13" s="52" t="s">
        <v>121</v>
      </c>
      <c r="CD13" s="52" t="s">
        <v>122</v>
      </c>
      <c r="CE13" s="52" t="s">
        <v>123</v>
      </c>
      <c r="CF13" s="52" t="s">
        <v>124</v>
      </c>
      <c r="CG13" s="52" t="s">
        <v>882</v>
      </c>
      <c r="CH13" s="52" t="s">
        <v>125</v>
      </c>
      <c r="CI13" s="52" t="s">
        <v>33</v>
      </c>
      <c r="CJ13" s="52" t="s">
        <v>34</v>
      </c>
      <c r="CK13" s="52" t="s">
        <v>35</v>
      </c>
      <c r="CL13" s="52" t="s">
        <v>30</v>
      </c>
      <c r="CM13" s="52" t="s">
        <v>38</v>
      </c>
      <c r="CN13" s="52" t="s">
        <v>127</v>
      </c>
      <c r="CO13" s="52" t="s">
        <v>77</v>
      </c>
      <c r="CP13" s="52" t="s">
        <v>129</v>
      </c>
      <c r="CQ13" s="52" t="s">
        <v>79</v>
      </c>
      <c r="CR13" s="52" t="s">
        <v>130</v>
      </c>
      <c r="CS13" s="52" t="s">
        <v>131</v>
      </c>
      <c r="CT13" s="52" t="s">
        <v>132</v>
      </c>
      <c r="CU13" s="52" t="s">
        <v>134</v>
      </c>
      <c r="CV13" s="52" t="s">
        <v>131</v>
      </c>
      <c r="CW13" s="52" t="s">
        <v>86</v>
      </c>
      <c r="CX13" s="52" t="s">
        <v>135</v>
      </c>
      <c r="CY13" s="52" t="s">
        <v>136</v>
      </c>
      <c r="CZ13" s="52" t="s">
        <v>137</v>
      </c>
      <c r="DA13" s="52" t="s">
        <v>887</v>
      </c>
      <c r="DB13" s="52" t="s">
        <v>888</v>
      </c>
      <c r="DC13" s="52" t="s">
        <v>889</v>
      </c>
      <c r="DD13" s="52" t="s">
        <v>33</v>
      </c>
      <c r="DE13" s="52" t="s">
        <v>34</v>
      </c>
      <c r="DF13" s="52" t="s">
        <v>891</v>
      </c>
      <c r="DG13" s="52" t="s">
        <v>145</v>
      </c>
      <c r="DH13" s="52" t="s">
        <v>893</v>
      </c>
      <c r="DI13" s="52" t="s">
        <v>146</v>
      </c>
      <c r="DJ13" s="52" t="s">
        <v>895</v>
      </c>
      <c r="DK13" s="52" t="s">
        <v>149</v>
      </c>
      <c r="DL13" s="52" t="s">
        <v>150</v>
      </c>
      <c r="DM13" s="52" t="s">
        <v>152</v>
      </c>
      <c r="DN13" s="52" t="s">
        <v>897</v>
      </c>
      <c r="DO13" s="52" t="s">
        <v>898</v>
      </c>
    </row>
    <row r="14" spans="1:254" ht="15.75" x14ac:dyDescent="0.25">
      <c r="A14" s="20">
        <v>1</v>
      </c>
      <c r="B14" s="13" t="s">
        <v>1398</v>
      </c>
      <c r="C14" s="5">
        <v>1</v>
      </c>
      <c r="D14" s="5"/>
      <c r="E14" s="5"/>
      <c r="F14" s="5"/>
      <c r="G14" s="5">
        <v>1</v>
      </c>
      <c r="H14" s="5"/>
      <c r="I14" s="5">
        <v>1</v>
      </c>
      <c r="J14" s="5"/>
      <c r="K14" s="5"/>
      <c r="L14" s="5"/>
      <c r="M14" s="5">
        <v>1</v>
      </c>
      <c r="N14" s="5"/>
      <c r="O14" s="5">
        <v>1</v>
      </c>
      <c r="P14" s="5"/>
      <c r="Q14" s="5"/>
      <c r="R14" s="5">
        <v>1</v>
      </c>
      <c r="S14" s="5"/>
      <c r="T14" s="5"/>
      <c r="U14" s="5"/>
      <c r="V14" s="5"/>
      <c r="W14" s="5"/>
      <c r="X14" s="5">
        <v>1</v>
      </c>
      <c r="Y14" s="5"/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>
        <v>1</v>
      </c>
      <c r="BI14" s="5"/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>
        <v>1</v>
      </c>
      <c r="BU14" s="5"/>
      <c r="BV14" s="5"/>
      <c r="BW14" s="5"/>
      <c r="BX14" s="5">
        <v>1</v>
      </c>
      <c r="BY14" s="5"/>
      <c r="BZ14" s="5">
        <v>1</v>
      </c>
      <c r="CA14" s="5"/>
      <c r="CB14" s="5"/>
      <c r="CC14" s="5"/>
      <c r="CD14" s="5">
        <v>1</v>
      </c>
      <c r="CE14" s="5"/>
      <c r="CF14" s="5"/>
      <c r="CG14" s="5">
        <v>1</v>
      </c>
      <c r="CH14" s="5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1403</v>
      </c>
      <c r="C15" s="61"/>
      <c r="D15" s="61"/>
      <c r="E15" s="61">
        <v>1</v>
      </c>
      <c r="F15" s="61"/>
      <c r="G15" s="61"/>
      <c r="H15" s="61">
        <v>1</v>
      </c>
      <c r="I15" s="61"/>
      <c r="J15" s="61"/>
      <c r="K15" s="61">
        <v>1</v>
      </c>
      <c r="L15" s="61"/>
      <c r="M15" s="61"/>
      <c r="N15" s="61">
        <v>1</v>
      </c>
      <c r="O15" s="61"/>
      <c r="P15" s="61"/>
      <c r="Q15" s="61">
        <v>1</v>
      </c>
      <c r="R15" s="61"/>
      <c r="S15" s="61"/>
      <c r="T15" s="61">
        <v>1</v>
      </c>
      <c r="U15" s="61"/>
      <c r="V15" s="61"/>
      <c r="W15" s="61">
        <v>1</v>
      </c>
      <c r="X15" s="61"/>
      <c r="Y15" s="61">
        <v>1</v>
      </c>
      <c r="Z15" s="61"/>
      <c r="AA15" s="61"/>
      <c r="AB15" s="61"/>
      <c r="AC15" s="61">
        <v>1</v>
      </c>
      <c r="AD15" s="61"/>
      <c r="AE15" s="61"/>
      <c r="AF15" s="61">
        <v>1</v>
      </c>
      <c r="AG15" s="61"/>
      <c r="AH15" s="61"/>
      <c r="AI15" s="61">
        <v>1</v>
      </c>
      <c r="AJ15" s="61"/>
      <c r="AK15" s="61">
        <v>1</v>
      </c>
      <c r="AL15" s="61"/>
      <c r="AM15" s="61"/>
      <c r="AN15" s="61">
        <v>1</v>
      </c>
      <c r="AO15" s="61"/>
      <c r="AP15" s="61"/>
      <c r="AQ15" s="61">
        <v>1</v>
      </c>
      <c r="AR15" s="61"/>
      <c r="AS15" s="61"/>
      <c r="AT15" s="61"/>
      <c r="AU15" s="61">
        <v>1</v>
      </c>
      <c r="AV15" s="61"/>
      <c r="AW15" s="61"/>
      <c r="AX15" s="61">
        <v>1</v>
      </c>
      <c r="AY15" s="61"/>
      <c r="AZ15" s="61"/>
      <c r="BA15" s="61">
        <v>1</v>
      </c>
      <c r="BB15" s="61"/>
      <c r="BC15" s="61"/>
      <c r="BD15" s="61">
        <v>1</v>
      </c>
      <c r="BE15" s="61"/>
      <c r="BF15" s="61"/>
      <c r="BG15" s="61">
        <v>1</v>
      </c>
      <c r="BH15" s="61"/>
      <c r="BI15" s="61">
        <v>1</v>
      </c>
      <c r="BJ15" s="61"/>
      <c r="BK15" s="61"/>
      <c r="BL15" s="61">
        <v>1</v>
      </c>
      <c r="BM15" s="61"/>
      <c r="BN15" s="61"/>
      <c r="BO15" s="61"/>
      <c r="BP15" s="61">
        <v>1</v>
      </c>
      <c r="BQ15" s="61"/>
      <c r="BR15" s="61">
        <v>1</v>
      </c>
      <c r="BS15" s="61"/>
      <c r="BT15" s="61"/>
      <c r="BU15" s="61">
        <v>1</v>
      </c>
      <c r="BV15" s="61"/>
      <c r="BW15" s="61"/>
      <c r="BX15" s="61"/>
      <c r="BY15" s="61">
        <v>1</v>
      </c>
      <c r="BZ15" s="61"/>
      <c r="CA15" s="61">
        <v>1</v>
      </c>
      <c r="CB15" s="61"/>
      <c r="CC15" s="61"/>
      <c r="CD15" s="61"/>
      <c r="CE15" s="61">
        <v>1</v>
      </c>
      <c r="CF15" s="61"/>
      <c r="CG15" s="61"/>
      <c r="CH15" s="61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>
        <v>1</v>
      </c>
      <c r="DB15" s="4"/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1404</v>
      </c>
      <c r="C16" s="61"/>
      <c r="D16" s="61"/>
      <c r="E16" s="61">
        <v>1</v>
      </c>
      <c r="F16" s="61"/>
      <c r="G16" s="61"/>
      <c r="H16" s="61">
        <v>1</v>
      </c>
      <c r="I16" s="61"/>
      <c r="J16" s="61"/>
      <c r="K16" s="61">
        <v>1</v>
      </c>
      <c r="L16" s="61"/>
      <c r="M16" s="61"/>
      <c r="N16" s="61">
        <v>1</v>
      </c>
      <c r="O16" s="61"/>
      <c r="P16" s="61"/>
      <c r="Q16" s="61">
        <v>1</v>
      </c>
      <c r="R16" s="61"/>
      <c r="S16" s="61"/>
      <c r="T16" s="61">
        <v>1</v>
      </c>
      <c r="U16" s="61"/>
      <c r="V16" s="61"/>
      <c r="W16" s="61">
        <v>1</v>
      </c>
      <c r="X16" s="61"/>
      <c r="Y16" s="61"/>
      <c r="Z16" s="61">
        <v>1</v>
      </c>
      <c r="AA16" s="61"/>
      <c r="AB16" s="61"/>
      <c r="AC16" s="61">
        <v>1</v>
      </c>
      <c r="AD16" s="61"/>
      <c r="AE16" s="61"/>
      <c r="AF16" s="61">
        <v>1</v>
      </c>
      <c r="AG16" s="61"/>
      <c r="AH16" s="61">
        <v>1</v>
      </c>
      <c r="AI16" s="61"/>
      <c r="AJ16" s="61"/>
      <c r="AK16" s="61">
        <v>1</v>
      </c>
      <c r="AL16" s="61"/>
      <c r="AM16" s="61"/>
      <c r="AN16" s="61">
        <v>1</v>
      </c>
      <c r="AO16" s="61"/>
      <c r="AP16" s="61"/>
      <c r="AQ16" s="61">
        <v>1</v>
      </c>
      <c r="AR16" s="61"/>
      <c r="AS16" s="61"/>
      <c r="AT16" s="61">
        <v>1</v>
      </c>
      <c r="AU16" s="61"/>
      <c r="AV16" s="61"/>
      <c r="AW16" s="61"/>
      <c r="AX16" s="61">
        <v>1</v>
      </c>
      <c r="AY16" s="61"/>
      <c r="AZ16" s="61"/>
      <c r="BA16" s="61">
        <v>1</v>
      </c>
      <c r="BB16" s="61"/>
      <c r="BC16" s="61">
        <v>1</v>
      </c>
      <c r="BD16" s="61"/>
      <c r="BE16" s="61"/>
      <c r="BF16" s="61"/>
      <c r="BG16" s="61">
        <v>1</v>
      </c>
      <c r="BH16" s="61"/>
      <c r="BI16" s="61"/>
      <c r="BJ16" s="61">
        <v>1</v>
      </c>
      <c r="BK16" s="61"/>
      <c r="BL16" s="61"/>
      <c r="BM16" s="61">
        <v>1</v>
      </c>
      <c r="BN16" s="61"/>
      <c r="BO16" s="61">
        <v>1</v>
      </c>
      <c r="BP16" s="61"/>
      <c r="BQ16" s="61"/>
      <c r="BR16" s="61">
        <v>1</v>
      </c>
      <c r="BS16" s="61"/>
      <c r="BT16" s="61"/>
      <c r="BU16" s="61">
        <v>1</v>
      </c>
      <c r="BV16" s="61"/>
      <c r="BW16" s="61"/>
      <c r="BX16" s="61">
        <v>1</v>
      </c>
      <c r="BY16" s="61"/>
      <c r="BZ16" s="61"/>
      <c r="CA16" s="61"/>
      <c r="CB16" s="61">
        <v>1</v>
      </c>
      <c r="CC16" s="61"/>
      <c r="CD16" s="61">
        <v>1</v>
      </c>
      <c r="CE16" s="61"/>
      <c r="CF16" s="61"/>
      <c r="CG16" s="61">
        <v>1</v>
      </c>
      <c r="CH16" s="61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1399</v>
      </c>
      <c r="C17" s="61"/>
      <c r="D17" s="61">
        <v>1</v>
      </c>
      <c r="E17" s="61"/>
      <c r="F17" s="61"/>
      <c r="G17" s="61">
        <v>1</v>
      </c>
      <c r="H17" s="61"/>
      <c r="I17" s="61"/>
      <c r="J17" s="61"/>
      <c r="K17" s="61">
        <v>1</v>
      </c>
      <c r="L17" s="61"/>
      <c r="M17" s="61">
        <v>1</v>
      </c>
      <c r="N17" s="61"/>
      <c r="O17" s="61"/>
      <c r="P17" s="61">
        <v>1</v>
      </c>
      <c r="Q17" s="61"/>
      <c r="R17" s="61"/>
      <c r="S17" s="61"/>
      <c r="T17" s="61">
        <v>1</v>
      </c>
      <c r="U17" s="61"/>
      <c r="V17" s="61">
        <v>1</v>
      </c>
      <c r="W17" s="61"/>
      <c r="X17" s="61"/>
      <c r="Y17" s="61"/>
      <c r="Z17" s="61">
        <v>1</v>
      </c>
      <c r="AA17" s="61"/>
      <c r="AB17" s="61">
        <v>1</v>
      </c>
      <c r="AC17" s="61"/>
      <c r="AD17" s="61"/>
      <c r="AE17" s="61">
        <v>1</v>
      </c>
      <c r="AF17" s="61"/>
      <c r="AG17" s="61"/>
      <c r="AH17" s="61"/>
      <c r="AI17" s="61">
        <v>1</v>
      </c>
      <c r="AJ17" s="61"/>
      <c r="AK17" s="61"/>
      <c r="AL17" s="61">
        <v>1</v>
      </c>
      <c r="AM17" s="61"/>
      <c r="AN17" s="61"/>
      <c r="AO17" s="61">
        <v>1</v>
      </c>
      <c r="AP17" s="61"/>
      <c r="AQ17" s="61"/>
      <c r="AR17" s="61">
        <v>1</v>
      </c>
      <c r="AS17" s="61"/>
      <c r="AT17" s="61"/>
      <c r="AU17" s="61">
        <v>1</v>
      </c>
      <c r="AV17" s="61"/>
      <c r="AW17" s="61">
        <v>1</v>
      </c>
      <c r="AX17" s="61"/>
      <c r="AY17" s="61"/>
      <c r="AZ17" s="61">
        <v>1</v>
      </c>
      <c r="BA17" s="61"/>
      <c r="BB17" s="61"/>
      <c r="BC17" s="61"/>
      <c r="BD17" s="61">
        <v>1</v>
      </c>
      <c r="BE17" s="61"/>
      <c r="BF17" s="61">
        <v>1</v>
      </c>
      <c r="BG17" s="61"/>
      <c r="BH17" s="61"/>
      <c r="BI17" s="61">
        <v>1</v>
      </c>
      <c r="BJ17" s="61"/>
      <c r="BK17" s="61">
        <v>1</v>
      </c>
      <c r="BL17" s="61"/>
      <c r="BM17" s="61"/>
      <c r="BN17" s="61"/>
      <c r="BO17" s="61"/>
      <c r="BP17" s="61">
        <v>1</v>
      </c>
      <c r="BQ17" s="61"/>
      <c r="BR17" s="61"/>
      <c r="BS17" s="61">
        <v>1</v>
      </c>
      <c r="BT17" s="61"/>
      <c r="BU17" s="61"/>
      <c r="BV17" s="61">
        <v>1</v>
      </c>
      <c r="BW17" s="61"/>
      <c r="BX17" s="61"/>
      <c r="BY17" s="61">
        <v>1</v>
      </c>
      <c r="BZ17" s="61"/>
      <c r="CA17" s="61">
        <v>1</v>
      </c>
      <c r="CB17" s="61"/>
      <c r="CC17" s="61"/>
      <c r="CD17" s="61"/>
      <c r="CE17" s="61">
        <v>1</v>
      </c>
      <c r="CF17" s="61"/>
      <c r="CG17" s="61"/>
      <c r="CH17" s="61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>
        <v>1</v>
      </c>
      <c r="DK17" s="4"/>
      <c r="DL17" s="4"/>
      <c r="DM17" s="4"/>
      <c r="DN17" s="4"/>
      <c r="DO17" s="4">
        <v>1</v>
      </c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1405</v>
      </c>
      <c r="C18" s="61"/>
      <c r="D18" s="61"/>
      <c r="E18" s="61">
        <v>1</v>
      </c>
      <c r="F18" s="61"/>
      <c r="G18" s="61"/>
      <c r="H18" s="61">
        <v>1</v>
      </c>
      <c r="I18" s="61"/>
      <c r="J18" s="61">
        <v>1</v>
      </c>
      <c r="K18" s="61"/>
      <c r="L18" s="61"/>
      <c r="M18" s="61"/>
      <c r="N18" s="61">
        <v>1</v>
      </c>
      <c r="O18" s="61"/>
      <c r="P18" s="61"/>
      <c r="Q18" s="61">
        <v>1</v>
      </c>
      <c r="R18" s="61"/>
      <c r="S18" s="61">
        <v>1</v>
      </c>
      <c r="T18" s="61"/>
      <c r="U18" s="61"/>
      <c r="V18" s="61"/>
      <c r="W18" s="61">
        <v>1</v>
      </c>
      <c r="X18" s="61"/>
      <c r="Y18" s="61">
        <v>1</v>
      </c>
      <c r="Z18" s="61"/>
      <c r="AA18" s="61"/>
      <c r="AB18" s="61"/>
      <c r="AC18" s="61">
        <v>1</v>
      </c>
      <c r="AD18" s="61"/>
      <c r="AE18" s="61"/>
      <c r="AF18" s="61">
        <v>1</v>
      </c>
      <c r="AG18" s="61"/>
      <c r="AH18" s="61"/>
      <c r="AI18" s="61">
        <v>1</v>
      </c>
      <c r="AJ18" s="61"/>
      <c r="AK18" s="61">
        <v>1</v>
      </c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/>
      <c r="AW18" s="61"/>
      <c r="AX18" s="61">
        <v>1</v>
      </c>
      <c r="AY18" s="61"/>
      <c r="AZ18" s="61"/>
      <c r="BA18" s="61">
        <v>1</v>
      </c>
      <c r="BB18" s="61"/>
      <c r="BC18" s="61"/>
      <c r="BD18" s="61">
        <v>1</v>
      </c>
      <c r="BE18" s="61"/>
      <c r="BF18" s="61"/>
      <c r="BG18" s="61">
        <v>1</v>
      </c>
      <c r="BH18" s="61"/>
      <c r="BI18" s="61"/>
      <c r="BJ18" s="61">
        <v>1</v>
      </c>
      <c r="BK18" s="61"/>
      <c r="BL18" s="61"/>
      <c r="BM18" s="61">
        <v>1</v>
      </c>
      <c r="BN18" s="61"/>
      <c r="BO18" s="61">
        <v>1</v>
      </c>
      <c r="BP18" s="61"/>
      <c r="BQ18" s="61"/>
      <c r="BR18" s="61"/>
      <c r="BS18" s="61">
        <v>1</v>
      </c>
      <c r="BT18" s="61"/>
      <c r="BU18" s="61">
        <v>1</v>
      </c>
      <c r="BV18" s="61"/>
      <c r="BW18" s="61"/>
      <c r="BX18" s="61">
        <v>1</v>
      </c>
      <c r="BY18" s="61"/>
      <c r="BZ18" s="61"/>
      <c r="CA18" s="61"/>
      <c r="CB18" s="61">
        <v>1</v>
      </c>
      <c r="CC18" s="61"/>
      <c r="CD18" s="61">
        <v>1</v>
      </c>
      <c r="CE18" s="61"/>
      <c r="CF18" s="61"/>
      <c r="CG18" s="61"/>
      <c r="CH18" s="61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>
        <v>1</v>
      </c>
      <c r="DK18" s="4"/>
      <c r="DL18" s="4"/>
      <c r="DM18" s="4"/>
      <c r="DN18" s="4"/>
      <c r="DO18" s="4">
        <v>1</v>
      </c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1406</v>
      </c>
      <c r="C19" s="61"/>
      <c r="D19" s="61">
        <v>1</v>
      </c>
      <c r="E19" s="61"/>
      <c r="F19" s="61"/>
      <c r="G19" s="61">
        <v>1</v>
      </c>
      <c r="H19" s="61"/>
      <c r="I19" s="61"/>
      <c r="J19" s="61">
        <v>1</v>
      </c>
      <c r="K19" s="61"/>
      <c r="L19" s="61"/>
      <c r="M19" s="61"/>
      <c r="N19" s="61">
        <v>1</v>
      </c>
      <c r="O19" s="61"/>
      <c r="P19" s="61">
        <v>1</v>
      </c>
      <c r="Q19" s="61"/>
      <c r="R19" s="61"/>
      <c r="S19" s="61">
        <v>1</v>
      </c>
      <c r="T19" s="61"/>
      <c r="U19" s="61"/>
      <c r="V19" s="61">
        <v>1</v>
      </c>
      <c r="W19" s="61"/>
      <c r="X19" s="61"/>
      <c r="Y19" s="61"/>
      <c r="Z19" s="61">
        <v>1</v>
      </c>
      <c r="AA19" s="61"/>
      <c r="AB19" s="61"/>
      <c r="AC19" s="61">
        <v>1</v>
      </c>
      <c r="AD19" s="61"/>
      <c r="AE19" s="61"/>
      <c r="AF19" s="61">
        <v>1</v>
      </c>
      <c r="AG19" s="61"/>
      <c r="AH19" s="61"/>
      <c r="AI19" s="61">
        <v>1</v>
      </c>
      <c r="AJ19" s="61"/>
      <c r="AK19" s="61"/>
      <c r="AL19" s="61">
        <v>1</v>
      </c>
      <c r="AM19" s="61"/>
      <c r="AN19" s="61"/>
      <c r="AO19" s="61">
        <v>1</v>
      </c>
      <c r="AP19" s="61"/>
      <c r="AQ19" s="61"/>
      <c r="AR19" s="61">
        <v>1</v>
      </c>
      <c r="AS19" s="61"/>
      <c r="AT19" s="61"/>
      <c r="AU19" s="61">
        <v>1</v>
      </c>
      <c r="AV19" s="61"/>
      <c r="AW19" s="61"/>
      <c r="AX19" s="61">
        <v>1</v>
      </c>
      <c r="AY19" s="61"/>
      <c r="AZ19" s="61"/>
      <c r="BA19" s="61">
        <v>1</v>
      </c>
      <c r="BB19" s="61"/>
      <c r="BC19" s="61"/>
      <c r="BD19" s="61">
        <v>1</v>
      </c>
      <c r="BE19" s="61"/>
      <c r="BF19" s="61"/>
      <c r="BG19" s="61">
        <v>1</v>
      </c>
      <c r="BH19" s="61"/>
      <c r="BI19" s="61">
        <v>1</v>
      </c>
      <c r="BJ19" s="61"/>
      <c r="BK19" s="61"/>
      <c r="BL19" s="61">
        <v>1</v>
      </c>
      <c r="BM19" s="61"/>
      <c r="BN19" s="61"/>
      <c r="BO19" s="61"/>
      <c r="BP19" s="61">
        <v>1</v>
      </c>
      <c r="BQ19" s="61"/>
      <c r="BR19" s="61"/>
      <c r="BS19" s="61">
        <v>1</v>
      </c>
      <c r="BT19" s="61"/>
      <c r="BU19" s="61"/>
      <c r="BV19" s="61">
        <v>1</v>
      </c>
      <c r="BW19" s="61"/>
      <c r="BX19" s="61"/>
      <c r="BY19" s="61">
        <v>1</v>
      </c>
      <c r="BZ19" s="61"/>
      <c r="CA19" s="61">
        <v>1</v>
      </c>
      <c r="CB19" s="61"/>
      <c r="CC19" s="61"/>
      <c r="CD19" s="61"/>
      <c r="CE19" s="61">
        <v>1</v>
      </c>
      <c r="CF19" s="61">
        <v>1</v>
      </c>
      <c r="CG19" s="61"/>
      <c r="CH19" s="61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/>
      <c r="DI19" s="4">
        <v>1</v>
      </c>
      <c r="DJ19" s="4"/>
      <c r="DK19" s="4">
        <v>1</v>
      </c>
      <c r="DL19" s="4"/>
      <c r="DM19" s="4">
        <v>1</v>
      </c>
      <c r="DN19" s="4"/>
      <c r="DO19" s="4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1407</v>
      </c>
      <c r="C20" s="61">
        <v>1</v>
      </c>
      <c r="D20" s="61"/>
      <c r="E20" s="61"/>
      <c r="F20" s="61"/>
      <c r="G20" s="61">
        <v>1</v>
      </c>
      <c r="H20" s="61"/>
      <c r="I20" s="61"/>
      <c r="J20" s="61">
        <v>1</v>
      </c>
      <c r="K20" s="61"/>
      <c r="L20" s="61">
        <v>1</v>
      </c>
      <c r="M20" s="61"/>
      <c r="N20" s="61"/>
      <c r="O20" s="61">
        <v>1</v>
      </c>
      <c r="P20" s="61"/>
      <c r="Q20" s="61"/>
      <c r="R20" s="61"/>
      <c r="S20" s="61">
        <v>1</v>
      </c>
      <c r="T20" s="61"/>
      <c r="U20" s="61">
        <v>1</v>
      </c>
      <c r="V20" s="61"/>
      <c r="W20" s="61"/>
      <c r="X20" s="61"/>
      <c r="Y20" s="61">
        <v>1</v>
      </c>
      <c r="Z20" s="61"/>
      <c r="AA20" s="61">
        <v>1</v>
      </c>
      <c r="AB20" s="61"/>
      <c r="AC20" s="61"/>
      <c r="AD20" s="61"/>
      <c r="AE20" s="61">
        <v>1</v>
      </c>
      <c r="AF20" s="61"/>
      <c r="AG20" s="61"/>
      <c r="AH20" s="61">
        <v>1</v>
      </c>
      <c r="AI20" s="61"/>
      <c r="AJ20" s="61"/>
      <c r="AK20" s="61">
        <v>1</v>
      </c>
      <c r="AL20" s="61"/>
      <c r="AM20" s="61"/>
      <c r="AN20" s="61"/>
      <c r="AO20" s="61">
        <v>1</v>
      </c>
      <c r="AP20" s="61"/>
      <c r="AQ20" s="61">
        <v>1</v>
      </c>
      <c r="AR20" s="61"/>
      <c r="AS20" s="61"/>
      <c r="AT20" s="61">
        <v>1</v>
      </c>
      <c r="AU20" s="61"/>
      <c r="AV20" s="61"/>
      <c r="AW20" s="61">
        <v>1</v>
      </c>
      <c r="AX20" s="61"/>
      <c r="AY20" s="61"/>
      <c r="AZ20" s="61">
        <v>1</v>
      </c>
      <c r="BA20" s="61"/>
      <c r="BB20" s="61"/>
      <c r="BC20" s="61">
        <v>1</v>
      </c>
      <c r="BD20" s="61"/>
      <c r="BE20" s="61"/>
      <c r="BF20" s="61">
        <v>1</v>
      </c>
      <c r="BG20" s="61"/>
      <c r="BH20" s="61"/>
      <c r="BI20" s="61"/>
      <c r="BJ20" s="61">
        <v>1</v>
      </c>
      <c r="BK20" s="61">
        <v>1</v>
      </c>
      <c r="BL20" s="61"/>
      <c r="BM20" s="61"/>
      <c r="BN20" s="61">
        <v>1</v>
      </c>
      <c r="BO20" s="61"/>
      <c r="BP20" s="61"/>
      <c r="BQ20" s="61">
        <v>1</v>
      </c>
      <c r="BR20" s="61"/>
      <c r="BS20" s="61"/>
      <c r="BT20" s="61"/>
      <c r="BU20" s="61">
        <v>1</v>
      </c>
      <c r="BV20" s="61"/>
      <c r="BW20" s="61">
        <v>1</v>
      </c>
      <c r="BX20" s="61"/>
      <c r="BY20" s="61"/>
      <c r="BZ20" s="61"/>
      <c r="CA20" s="61">
        <v>1</v>
      </c>
      <c r="CB20" s="61"/>
      <c r="CC20" s="61">
        <v>1</v>
      </c>
      <c r="CD20" s="61"/>
      <c r="CE20" s="61"/>
      <c r="CF20" s="61"/>
      <c r="CG20" s="61">
        <v>1</v>
      </c>
      <c r="CH20" s="61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>
        <v>1</v>
      </c>
      <c r="DO20" s="4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2">
        <v>8</v>
      </c>
      <c r="B21" s="19" t="s">
        <v>1400</v>
      </c>
      <c r="C21" s="62"/>
      <c r="D21" s="62"/>
      <c r="E21" s="62">
        <v>1</v>
      </c>
      <c r="F21" s="62"/>
      <c r="G21" s="62">
        <v>1</v>
      </c>
      <c r="H21" s="62"/>
      <c r="I21" s="62"/>
      <c r="J21" s="62"/>
      <c r="K21" s="62">
        <v>1</v>
      </c>
      <c r="L21" s="62"/>
      <c r="M21" s="62">
        <v>1</v>
      </c>
      <c r="N21" s="62"/>
      <c r="O21" s="62"/>
      <c r="P21" s="62"/>
      <c r="Q21" s="62">
        <v>1</v>
      </c>
      <c r="R21" s="62"/>
      <c r="S21" s="62"/>
      <c r="T21" s="62">
        <v>1</v>
      </c>
      <c r="U21" s="62"/>
      <c r="V21" s="62"/>
      <c r="W21" s="62">
        <v>1</v>
      </c>
      <c r="X21" s="62"/>
      <c r="Y21" s="62"/>
      <c r="Z21" s="62">
        <v>1</v>
      </c>
      <c r="AA21" s="62"/>
      <c r="AB21" s="62">
        <v>1</v>
      </c>
      <c r="AC21" s="62"/>
      <c r="AD21" s="62"/>
      <c r="AE21" s="62">
        <v>1</v>
      </c>
      <c r="AF21" s="62"/>
      <c r="AG21" s="62"/>
      <c r="AH21" s="62"/>
      <c r="AI21" s="62">
        <v>1</v>
      </c>
      <c r="AJ21" s="62"/>
      <c r="AK21" s="62"/>
      <c r="AL21" s="62">
        <v>1</v>
      </c>
      <c r="AM21" s="62"/>
      <c r="AN21" s="62"/>
      <c r="AO21" s="62">
        <v>1</v>
      </c>
      <c r="AP21" s="62"/>
      <c r="AQ21" s="62"/>
      <c r="AR21" s="62">
        <v>1</v>
      </c>
      <c r="AS21" s="62"/>
      <c r="AT21" s="62"/>
      <c r="AU21" s="62">
        <v>1</v>
      </c>
      <c r="AV21" s="62"/>
      <c r="AW21" s="62">
        <v>1</v>
      </c>
      <c r="AX21" s="62"/>
      <c r="AY21" s="62"/>
      <c r="AZ21" s="62">
        <v>1</v>
      </c>
      <c r="BA21" s="62"/>
      <c r="BB21" s="62"/>
      <c r="BC21" s="62"/>
      <c r="BD21" s="62">
        <v>1</v>
      </c>
      <c r="BE21" s="62"/>
      <c r="BF21" s="62">
        <v>1</v>
      </c>
      <c r="BG21" s="62"/>
      <c r="BH21" s="62"/>
      <c r="BI21" s="62">
        <v>1</v>
      </c>
      <c r="BJ21" s="62"/>
      <c r="BK21" s="62"/>
      <c r="BL21" s="62"/>
      <c r="BM21" s="62">
        <v>1</v>
      </c>
      <c r="BN21" s="62"/>
      <c r="BO21" s="62">
        <v>1</v>
      </c>
      <c r="BP21" s="62"/>
      <c r="BQ21" s="62"/>
      <c r="BR21" s="62">
        <v>1</v>
      </c>
      <c r="BS21" s="62"/>
      <c r="BT21" s="62"/>
      <c r="BU21" s="62">
        <v>1</v>
      </c>
      <c r="BV21" s="62"/>
      <c r="BW21" s="62"/>
      <c r="BX21" s="62"/>
      <c r="BY21" s="62">
        <v>1</v>
      </c>
      <c r="BZ21" s="62"/>
      <c r="CA21" s="62"/>
      <c r="CB21" s="62">
        <v>1</v>
      </c>
      <c r="CC21" s="62"/>
      <c r="CD21" s="62"/>
      <c r="CE21" s="62">
        <v>1</v>
      </c>
      <c r="CF21" s="62"/>
      <c r="CG21" s="62">
        <v>1</v>
      </c>
      <c r="CH21" s="62"/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</row>
    <row r="22" spans="1:254" ht="15.75" x14ac:dyDescent="0.25">
      <c r="A22" s="62">
        <v>9</v>
      </c>
      <c r="B22" s="19" t="s">
        <v>1401</v>
      </c>
      <c r="C22" s="62"/>
      <c r="D22" s="62">
        <v>1</v>
      </c>
      <c r="E22" s="62"/>
      <c r="F22" s="62"/>
      <c r="G22" s="62">
        <v>1</v>
      </c>
      <c r="H22" s="62"/>
      <c r="I22" s="62"/>
      <c r="J22" s="62">
        <v>1</v>
      </c>
      <c r="K22" s="62"/>
      <c r="L22" s="62"/>
      <c r="M22" s="62">
        <v>1</v>
      </c>
      <c r="N22" s="62"/>
      <c r="O22" s="62"/>
      <c r="P22" s="62">
        <v>1</v>
      </c>
      <c r="Q22" s="62"/>
      <c r="R22" s="62"/>
      <c r="S22" s="62">
        <v>1</v>
      </c>
      <c r="T22" s="62"/>
      <c r="U22" s="62"/>
      <c r="V22" s="62">
        <v>1</v>
      </c>
      <c r="W22" s="62"/>
      <c r="X22" s="62"/>
      <c r="Y22" s="62">
        <v>1</v>
      </c>
      <c r="Z22" s="62"/>
      <c r="AA22" s="62">
        <v>1</v>
      </c>
      <c r="AB22" s="62"/>
      <c r="AC22" s="62"/>
      <c r="AD22" s="62"/>
      <c r="AE22" s="62"/>
      <c r="AF22" s="62">
        <v>1</v>
      </c>
      <c r="AG22" s="62"/>
      <c r="AH22" s="62"/>
      <c r="AI22" s="62">
        <v>1</v>
      </c>
      <c r="AJ22" s="62"/>
      <c r="AK22" s="62">
        <v>1</v>
      </c>
      <c r="AL22" s="62"/>
      <c r="AM22" s="62"/>
      <c r="AN22" s="62">
        <v>1</v>
      </c>
      <c r="AO22" s="62"/>
      <c r="AP22" s="62"/>
      <c r="AQ22" s="62">
        <v>1</v>
      </c>
      <c r="AR22" s="62"/>
      <c r="AS22" s="62"/>
      <c r="AT22" s="62">
        <v>1</v>
      </c>
      <c r="AU22" s="62"/>
      <c r="AV22" s="62">
        <v>1</v>
      </c>
      <c r="AW22" s="62"/>
      <c r="AX22" s="62"/>
      <c r="AY22" s="62"/>
      <c r="AZ22" s="62"/>
      <c r="BA22" s="62">
        <v>1</v>
      </c>
      <c r="BB22" s="62"/>
      <c r="BC22" s="62"/>
      <c r="BD22" s="62">
        <v>1</v>
      </c>
      <c r="BE22" s="62"/>
      <c r="BF22" s="62"/>
      <c r="BG22" s="62">
        <v>1</v>
      </c>
      <c r="BH22" s="62"/>
      <c r="BI22" s="62"/>
      <c r="BJ22" s="62">
        <v>1</v>
      </c>
      <c r="BK22" s="62"/>
      <c r="BL22" s="62"/>
      <c r="BM22" s="62">
        <v>1</v>
      </c>
      <c r="BN22" s="62"/>
      <c r="BO22" s="62"/>
      <c r="BP22" s="62">
        <v>1</v>
      </c>
      <c r="BQ22" s="62"/>
      <c r="BR22" s="62"/>
      <c r="BS22" s="62">
        <v>1</v>
      </c>
      <c r="BT22" s="62"/>
      <c r="BU22" s="62"/>
      <c r="BV22" s="62">
        <v>1</v>
      </c>
      <c r="BW22" s="62"/>
      <c r="BX22" s="62">
        <v>1</v>
      </c>
      <c r="BY22" s="62"/>
      <c r="BZ22" s="62"/>
      <c r="CA22" s="62">
        <v>1</v>
      </c>
      <c r="CB22" s="62"/>
      <c r="CC22" s="62"/>
      <c r="CD22" s="62"/>
      <c r="CE22" s="62">
        <v>1</v>
      </c>
      <c r="CF22" s="62"/>
      <c r="CG22" s="62"/>
      <c r="CH22" s="62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>
        <v>1</v>
      </c>
      <c r="DE22" s="4"/>
      <c r="DF22" s="4"/>
      <c r="DG22" s="4"/>
      <c r="DH22" s="4">
        <v>1</v>
      </c>
      <c r="DI22" s="4"/>
      <c r="DJ22" s="4"/>
      <c r="DK22" s="4"/>
      <c r="DL22" s="4">
        <v>1</v>
      </c>
      <c r="DM22" s="4">
        <v>1</v>
      </c>
      <c r="DN22" s="4"/>
      <c r="DO22" s="4"/>
    </row>
    <row r="23" spans="1:254" ht="15.75" x14ac:dyDescent="0.25">
      <c r="A23" s="62">
        <v>10</v>
      </c>
      <c r="B23" s="19" t="s">
        <v>1408</v>
      </c>
      <c r="C23" s="62"/>
      <c r="D23" s="62">
        <v>1</v>
      </c>
      <c r="E23" s="62"/>
      <c r="F23" s="62">
        <v>1</v>
      </c>
      <c r="G23" s="62"/>
      <c r="H23" s="62"/>
      <c r="I23" s="62">
        <v>1</v>
      </c>
      <c r="J23" s="62"/>
      <c r="K23" s="62"/>
      <c r="L23" s="62">
        <v>1</v>
      </c>
      <c r="M23" s="62"/>
      <c r="N23" s="62"/>
      <c r="O23" s="62"/>
      <c r="P23" s="62">
        <v>1</v>
      </c>
      <c r="Q23" s="62"/>
      <c r="R23" s="62">
        <v>1</v>
      </c>
      <c r="S23" s="62"/>
      <c r="T23" s="62"/>
      <c r="U23" s="62">
        <v>1</v>
      </c>
      <c r="V23" s="62">
        <v>1</v>
      </c>
      <c r="W23" s="62"/>
      <c r="X23" s="62"/>
      <c r="Y23" s="62">
        <v>1</v>
      </c>
      <c r="Z23" s="62"/>
      <c r="AA23" s="62"/>
      <c r="AB23" s="62">
        <v>1</v>
      </c>
      <c r="AC23" s="62"/>
      <c r="AD23" s="62">
        <v>1</v>
      </c>
      <c r="AE23" s="62"/>
      <c r="AF23" s="62"/>
      <c r="AG23" s="62"/>
      <c r="AH23" s="62">
        <v>1</v>
      </c>
      <c r="AI23" s="62"/>
      <c r="AJ23" s="62"/>
      <c r="AK23" s="62"/>
      <c r="AL23" s="62">
        <v>1</v>
      </c>
      <c r="AM23" s="62"/>
      <c r="AN23" s="62"/>
      <c r="AO23" s="62">
        <v>1</v>
      </c>
      <c r="AP23" s="62"/>
      <c r="AQ23" s="62"/>
      <c r="AR23" s="62">
        <v>1</v>
      </c>
      <c r="AS23" s="62"/>
      <c r="AT23" s="62">
        <v>1</v>
      </c>
      <c r="AU23" s="62"/>
      <c r="AV23" s="62"/>
      <c r="AW23" s="62">
        <v>1</v>
      </c>
      <c r="AX23" s="62"/>
      <c r="AY23" s="62">
        <v>1</v>
      </c>
      <c r="AZ23" s="62"/>
      <c r="BA23" s="62"/>
      <c r="BB23" s="62"/>
      <c r="BC23" s="62">
        <v>1</v>
      </c>
      <c r="BD23" s="62"/>
      <c r="BE23" s="62">
        <v>1</v>
      </c>
      <c r="BF23" s="62"/>
      <c r="BG23" s="62"/>
      <c r="BH23" s="62"/>
      <c r="BI23" s="62">
        <v>1</v>
      </c>
      <c r="BJ23" s="62"/>
      <c r="BK23" s="62"/>
      <c r="BL23" s="62">
        <v>1</v>
      </c>
      <c r="BM23" s="62"/>
      <c r="BN23" s="62"/>
      <c r="BO23" s="62">
        <v>1</v>
      </c>
      <c r="BP23" s="62"/>
      <c r="BQ23" s="62"/>
      <c r="BR23" s="62">
        <v>1</v>
      </c>
      <c r="BS23" s="62"/>
      <c r="BT23" s="62"/>
      <c r="BU23" s="62">
        <v>1</v>
      </c>
      <c r="BV23" s="62"/>
      <c r="BW23" s="62"/>
      <c r="BX23" s="62">
        <v>1</v>
      </c>
      <c r="BY23" s="62"/>
      <c r="BZ23" s="62"/>
      <c r="CA23" s="62"/>
      <c r="CB23" s="62">
        <v>1</v>
      </c>
      <c r="CC23" s="62">
        <v>1</v>
      </c>
      <c r="CD23" s="62"/>
      <c r="CE23" s="62"/>
      <c r="CF23" s="62"/>
      <c r="CG23" s="62">
        <v>1</v>
      </c>
      <c r="CH23" s="62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</row>
    <row r="24" spans="1:254" ht="15.75" x14ac:dyDescent="0.25">
      <c r="A24" s="62">
        <v>11</v>
      </c>
      <c r="B24" s="19" t="s">
        <v>1402</v>
      </c>
      <c r="C24" s="5">
        <v>1</v>
      </c>
      <c r="D24" s="5"/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>
        <v>1</v>
      </c>
      <c r="P24" s="5"/>
      <c r="Q24" s="5"/>
      <c r="R24" s="5"/>
      <c r="S24" s="5">
        <v>1</v>
      </c>
      <c r="T24" s="5"/>
      <c r="U24" s="5"/>
      <c r="V24" s="5"/>
      <c r="W24" s="5"/>
      <c r="X24" s="5"/>
      <c r="Y24" s="5">
        <v>1</v>
      </c>
      <c r="Z24" s="5"/>
      <c r="AA24" s="5">
        <v>1</v>
      </c>
      <c r="AB24" s="5"/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/>
      <c r="AX24" s="5">
        <v>1</v>
      </c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/>
      <c r="BJ24" s="5">
        <v>1</v>
      </c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/>
      <c r="BV24" s="5">
        <v>1</v>
      </c>
      <c r="BW24" s="5"/>
      <c r="BX24" s="5">
        <v>1</v>
      </c>
      <c r="BY24" s="5"/>
      <c r="BZ24" s="5"/>
      <c r="CA24" s="5"/>
      <c r="CB24" s="5">
        <v>1</v>
      </c>
      <c r="CC24" s="5"/>
      <c r="CD24" s="5">
        <v>1</v>
      </c>
      <c r="CE24" s="5"/>
      <c r="CF24" s="5"/>
      <c r="CG24" s="5"/>
      <c r="CH24" s="5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62">
        <v>12</v>
      </c>
      <c r="B25" s="19" t="s">
        <v>1409</v>
      </c>
      <c r="C25" s="61"/>
      <c r="D25" s="61">
        <v>1</v>
      </c>
      <c r="E25" s="61"/>
      <c r="F25" s="61"/>
      <c r="G25" s="61">
        <v>1</v>
      </c>
      <c r="H25" s="61"/>
      <c r="I25" s="61"/>
      <c r="J25" s="61">
        <v>1</v>
      </c>
      <c r="K25" s="61"/>
      <c r="L25" s="61"/>
      <c r="M25" s="61">
        <v>1</v>
      </c>
      <c r="N25" s="61"/>
      <c r="O25" s="61"/>
      <c r="P25" s="61">
        <v>1</v>
      </c>
      <c r="Q25" s="61"/>
      <c r="R25" s="61"/>
      <c r="S25" s="61">
        <v>1</v>
      </c>
      <c r="T25" s="61"/>
      <c r="U25" s="61"/>
      <c r="V25" s="61">
        <v>1</v>
      </c>
      <c r="W25" s="61"/>
      <c r="X25" s="61"/>
      <c r="Y25" s="61"/>
      <c r="Z25" s="61">
        <v>1</v>
      </c>
      <c r="AA25" s="61"/>
      <c r="AB25" s="61">
        <v>1</v>
      </c>
      <c r="AC25" s="61"/>
      <c r="AD25" s="61"/>
      <c r="AE25" s="61">
        <v>1</v>
      </c>
      <c r="AF25" s="61"/>
      <c r="AG25" s="61"/>
      <c r="AH25" s="61">
        <v>1</v>
      </c>
      <c r="AI25" s="61"/>
      <c r="AJ25" s="61"/>
      <c r="AK25" s="61"/>
      <c r="AL25" s="61">
        <v>1</v>
      </c>
      <c r="AM25" s="61"/>
      <c r="AN25" s="61">
        <v>1</v>
      </c>
      <c r="AO25" s="61"/>
      <c r="AP25" s="61"/>
      <c r="AQ25" s="61"/>
      <c r="AR25" s="61">
        <v>1</v>
      </c>
      <c r="AS25" s="61"/>
      <c r="AT25" s="61"/>
      <c r="AU25" s="61">
        <v>1</v>
      </c>
      <c r="AV25" s="61"/>
      <c r="AW25" s="61">
        <v>1</v>
      </c>
      <c r="AX25" s="61"/>
      <c r="AY25" s="61"/>
      <c r="AZ25" s="61">
        <v>1</v>
      </c>
      <c r="BA25" s="61"/>
      <c r="BB25" s="61"/>
      <c r="BC25" s="61">
        <v>1</v>
      </c>
      <c r="BD25" s="61"/>
      <c r="BE25" s="61"/>
      <c r="BF25" s="61">
        <v>1</v>
      </c>
      <c r="BG25" s="61"/>
      <c r="BH25" s="61"/>
      <c r="BI25" s="61">
        <v>1</v>
      </c>
      <c r="BJ25" s="61"/>
      <c r="BK25" s="61"/>
      <c r="BL25" s="61"/>
      <c r="BM25" s="61">
        <v>1</v>
      </c>
      <c r="BN25" s="61"/>
      <c r="BO25" s="61"/>
      <c r="BP25" s="61">
        <v>1</v>
      </c>
      <c r="BQ25" s="61"/>
      <c r="BR25" s="61"/>
      <c r="BS25" s="61">
        <v>1</v>
      </c>
      <c r="BT25" s="61"/>
      <c r="BU25" s="61"/>
      <c r="BV25" s="61">
        <v>1</v>
      </c>
      <c r="BW25" s="61"/>
      <c r="BX25" s="61"/>
      <c r="BY25" s="61">
        <v>1</v>
      </c>
      <c r="BZ25" s="61"/>
      <c r="CA25" s="61"/>
      <c r="CB25" s="61">
        <v>1</v>
      </c>
      <c r="CC25" s="61"/>
      <c r="CD25" s="61"/>
      <c r="CE25" s="61">
        <v>1</v>
      </c>
      <c r="CF25" s="61"/>
      <c r="CG25" s="61"/>
      <c r="CH25" s="61">
        <v>1</v>
      </c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81" t="s">
        <v>805</v>
      </c>
      <c r="B26" s="82"/>
      <c r="C26" s="3">
        <f t="shared" ref="C26:AH26" si="0">SUM(C14:C25)</f>
        <v>3</v>
      </c>
      <c r="D26" s="3">
        <f t="shared" si="0"/>
        <v>5</v>
      </c>
      <c r="E26" s="3">
        <f t="shared" si="0"/>
        <v>4</v>
      </c>
      <c r="F26" s="3">
        <f t="shared" si="0"/>
        <v>1</v>
      </c>
      <c r="G26" s="3">
        <f t="shared" si="0"/>
        <v>8</v>
      </c>
      <c r="H26" s="3">
        <f t="shared" si="0"/>
        <v>3</v>
      </c>
      <c r="I26" s="3">
        <f t="shared" si="0"/>
        <v>2</v>
      </c>
      <c r="J26" s="3">
        <f t="shared" si="0"/>
        <v>6</v>
      </c>
      <c r="K26" s="3">
        <f t="shared" si="0"/>
        <v>4</v>
      </c>
      <c r="L26" s="3">
        <f t="shared" si="0"/>
        <v>2</v>
      </c>
      <c r="M26" s="3">
        <f t="shared" si="0"/>
        <v>6</v>
      </c>
      <c r="N26" s="3">
        <f t="shared" si="0"/>
        <v>4</v>
      </c>
      <c r="O26" s="3">
        <f t="shared" si="0"/>
        <v>3</v>
      </c>
      <c r="P26" s="3">
        <f t="shared" si="0"/>
        <v>5</v>
      </c>
      <c r="Q26" s="3">
        <f t="shared" si="0"/>
        <v>4</v>
      </c>
      <c r="R26" s="3">
        <f t="shared" si="0"/>
        <v>2</v>
      </c>
      <c r="S26" s="3">
        <f t="shared" si="0"/>
        <v>6</v>
      </c>
      <c r="T26" s="3">
        <f t="shared" si="0"/>
        <v>4</v>
      </c>
      <c r="U26" s="3">
        <f t="shared" si="0"/>
        <v>2</v>
      </c>
      <c r="V26" s="3">
        <f t="shared" si="0"/>
        <v>5</v>
      </c>
      <c r="W26" s="3">
        <f t="shared" si="0"/>
        <v>4</v>
      </c>
      <c r="X26" s="3">
        <f t="shared" si="0"/>
        <v>1</v>
      </c>
      <c r="Y26" s="3">
        <f t="shared" si="0"/>
        <v>6</v>
      </c>
      <c r="Z26" s="3">
        <f t="shared" si="0"/>
        <v>5</v>
      </c>
      <c r="AA26" s="3">
        <f t="shared" si="0"/>
        <v>3</v>
      </c>
      <c r="AB26" s="3">
        <f t="shared" si="0"/>
        <v>5</v>
      </c>
      <c r="AC26" s="3">
        <f t="shared" si="0"/>
        <v>4</v>
      </c>
      <c r="AD26" s="3">
        <f t="shared" si="0"/>
        <v>1</v>
      </c>
      <c r="AE26" s="3">
        <f t="shared" si="0"/>
        <v>6</v>
      </c>
      <c r="AF26" s="3">
        <f t="shared" si="0"/>
        <v>5</v>
      </c>
      <c r="AG26" s="3">
        <f t="shared" si="0"/>
        <v>0</v>
      </c>
      <c r="AH26" s="3">
        <f t="shared" si="0"/>
        <v>6</v>
      </c>
      <c r="AI26" s="3">
        <f t="shared" ref="AI26:BN26" si="1">SUM(AI14:AI25)</f>
        <v>6</v>
      </c>
      <c r="AJ26" s="3">
        <f t="shared" si="1"/>
        <v>1</v>
      </c>
      <c r="AK26" s="3">
        <f t="shared" si="1"/>
        <v>6</v>
      </c>
      <c r="AL26" s="3">
        <f t="shared" si="1"/>
        <v>5</v>
      </c>
      <c r="AM26" s="3">
        <f t="shared" si="1"/>
        <v>1</v>
      </c>
      <c r="AN26" s="3">
        <f t="shared" si="1"/>
        <v>6</v>
      </c>
      <c r="AO26" s="3">
        <f t="shared" si="1"/>
        <v>5</v>
      </c>
      <c r="AP26" s="3">
        <f t="shared" si="1"/>
        <v>1</v>
      </c>
      <c r="AQ26" s="3">
        <f t="shared" si="1"/>
        <v>6</v>
      </c>
      <c r="AR26" s="3">
        <f t="shared" si="1"/>
        <v>5</v>
      </c>
      <c r="AS26" s="3">
        <f t="shared" si="1"/>
        <v>1</v>
      </c>
      <c r="AT26" s="3">
        <f t="shared" si="1"/>
        <v>6</v>
      </c>
      <c r="AU26" s="3">
        <f t="shared" si="1"/>
        <v>5</v>
      </c>
      <c r="AV26" s="3">
        <f t="shared" si="1"/>
        <v>1</v>
      </c>
      <c r="AW26" s="3">
        <f t="shared" si="1"/>
        <v>6</v>
      </c>
      <c r="AX26" s="3">
        <f t="shared" si="1"/>
        <v>5</v>
      </c>
      <c r="AY26" s="3">
        <f t="shared" si="1"/>
        <v>1</v>
      </c>
      <c r="AZ26" s="3">
        <f t="shared" si="1"/>
        <v>6</v>
      </c>
      <c r="BA26" s="3">
        <f t="shared" si="1"/>
        <v>5</v>
      </c>
      <c r="BB26" s="3">
        <f t="shared" si="1"/>
        <v>0</v>
      </c>
      <c r="BC26" s="3">
        <f t="shared" si="1"/>
        <v>6</v>
      </c>
      <c r="BD26" s="3">
        <f t="shared" si="1"/>
        <v>6</v>
      </c>
      <c r="BE26" s="3">
        <f t="shared" si="1"/>
        <v>1</v>
      </c>
      <c r="BF26" s="3">
        <f t="shared" si="1"/>
        <v>6</v>
      </c>
      <c r="BG26" s="3">
        <f t="shared" si="1"/>
        <v>5</v>
      </c>
      <c r="BH26" s="3">
        <f t="shared" si="1"/>
        <v>1</v>
      </c>
      <c r="BI26" s="3">
        <f t="shared" si="1"/>
        <v>6</v>
      </c>
      <c r="BJ26" s="3">
        <f t="shared" si="1"/>
        <v>5</v>
      </c>
      <c r="BK26" s="3">
        <f t="shared" si="1"/>
        <v>2</v>
      </c>
      <c r="BL26" s="3">
        <f t="shared" si="1"/>
        <v>5</v>
      </c>
      <c r="BM26" s="3">
        <f t="shared" si="1"/>
        <v>5</v>
      </c>
      <c r="BN26" s="3">
        <f t="shared" si="1"/>
        <v>1</v>
      </c>
      <c r="BO26" s="3">
        <f t="shared" ref="BO26:CT26" si="2">SUM(BO14:BO25)</f>
        <v>6</v>
      </c>
      <c r="BP26" s="3">
        <f t="shared" si="2"/>
        <v>5</v>
      </c>
      <c r="BQ26" s="3">
        <f t="shared" si="2"/>
        <v>1</v>
      </c>
      <c r="BR26" s="3">
        <f t="shared" si="2"/>
        <v>6</v>
      </c>
      <c r="BS26" s="3">
        <f t="shared" si="2"/>
        <v>5</v>
      </c>
      <c r="BT26" s="3">
        <f t="shared" si="2"/>
        <v>1</v>
      </c>
      <c r="BU26" s="3">
        <f t="shared" si="2"/>
        <v>6</v>
      </c>
      <c r="BV26" s="3">
        <f t="shared" si="2"/>
        <v>5</v>
      </c>
      <c r="BW26" s="3">
        <f t="shared" si="2"/>
        <v>1</v>
      </c>
      <c r="BX26" s="3">
        <f t="shared" si="2"/>
        <v>6</v>
      </c>
      <c r="BY26" s="3">
        <f t="shared" si="2"/>
        <v>5</v>
      </c>
      <c r="BZ26" s="3">
        <f t="shared" si="2"/>
        <v>1</v>
      </c>
      <c r="CA26" s="3">
        <f t="shared" si="2"/>
        <v>5</v>
      </c>
      <c r="CB26" s="3">
        <f t="shared" si="2"/>
        <v>6</v>
      </c>
      <c r="CC26" s="3">
        <f t="shared" si="2"/>
        <v>2</v>
      </c>
      <c r="CD26" s="3">
        <f t="shared" si="2"/>
        <v>4</v>
      </c>
      <c r="CE26" s="3">
        <f t="shared" si="2"/>
        <v>6</v>
      </c>
      <c r="CF26" s="3">
        <f t="shared" si="2"/>
        <v>1</v>
      </c>
      <c r="CG26" s="3">
        <f t="shared" si="2"/>
        <v>5</v>
      </c>
      <c r="CH26" s="3">
        <f t="shared" si="2"/>
        <v>6</v>
      </c>
      <c r="CI26" s="3">
        <f t="shared" si="2"/>
        <v>1</v>
      </c>
      <c r="CJ26" s="3">
        <f t="shared" si="2"/>
        <v>5</v>
      </c>
      <c r="CK26" s="3">
        <f t="shared" si="2"/>
        <v>6</v>
      </c>
      <c r="CL26" s="3">
        <f t="shared" si="2"/>
        <v>1</v>
      </c>
      <c r="CM26" s="3">
        <f t="shared" si="2"/>
        <v>5</v>
      </c>
      <c r="CN26" s="3">
        <f t="shared" si="2"/>
        <v>6</v>
      </c>
      <c r="CO26" s="3">
        <f t="shared" si="2"/>
        <v>1</v>
      </c>
      <c r="CP26" s="3">
        <f t="shared" si="2"/>
        <v>5</v>
      </c>
      <c r="CQ26" s="3">
        <f t="shared" si="2"/>
        <v>6</v>
      </c>
      <c r="CR26" s="3">
        <f t="shared" si="2"/>
        <v>1</v>
      </c>
      <c r="CS26" s="3">
        <f t="shared" si="2"/>
        <v>5</v>
      </c>
      <c r="CT26" s="3">
        <f t="shared" si="2"/>
        <v>6</v>
      </c>
      <c r="CU26" s="3">
        <f t="shared" ref="CU26:DZ26" si="3">SUM(CU14:CU25)</f>
        <v>1</v>
      </c>
      <c r="CV26" s="3">
        <f t="shared" si="3"/>
        <v>5</v>
      </c>
      <c r="CW26" s="3">
        <f t="shared" si="3"/>
        <v>6</v>
      </c>
      <c r="CX26" s="3">
        <f t="shared" si="3"/>
        <v>1</v>
      </c>
      <c r="CY26" s="3">
        <f t="shared" si="3"/>
        <v>5</v>
      </c>
      <c r="CZ26" s="3">
        <f t="shared" si="3"/>
        <v>6</v>
      </c>
      <c r="DA26" s="3">
        <f t="shared" si="3"/>
        <v>2</v>
      </c>
      <c r="DB26" s="3">
        <f t="shared" si="3"/>
        <v>5</v>
      </c>
      <c r="DC26" s="3">
        <f t="shared" si="3"/>
        <v>5</v>
      </c>
      <c r="DD26" s="3">
        <f t="shared" si="3"/>
        <v>2</v>
      </c>
      <c r="DE26" s="3">
        <f t="shared" si="3"/>
        <v>6</v>
      </c>
      <c r="DF26" s="3">
        <f t="shared" si="3"/>
        <v>4</v>
      </c>
      <c r="DG26" s="3">
        <f t="shared" si="3"/>
        <v>1</v>
      </c>
      <c r="DH26" s="3">
        <f t="shared" si="3"/>
        <v>4</v>
      </c>
      <c r="DI26" s="3">
        <f t="shared" si="3"/>
        <v>7</v>
      </c>
      <c r="DJ26" s="3">
        <f t="shared" si="3"/>
        <v>3</v>
      </c>
      <c r="DK26" s="3">
        <f t="shared" si="3"/>
        <v>4</v>
      </c>
      <c r="DL26" s="3">
        <f t="shared" si="3"/>
        <v>5</v>
      </c>
      <c r="DM26" s="3">
        <f t="shared" si="3"/>
        <v>2</v>
      </c>
      <c r="DN26" s="3">
        <f t="shared" si="3"/>
        <v>6</v>
      </c>
      <c r="DO26" s="3">
        <f t="shared" si="3"/>
        <v>4</v>
      </c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83" t="s">
        <v>836</v>
      </c>
      <c r="B27" s="84"/>
      <c r="C27" s="21">
        <f>C26/12%</f>
        <v>25</v>
      </c>
      <c r="D27" s="21">
        <f t="shared" ref="D27:BO27" si="4">D26/12%</f>
        <v>41.666666666666671</v>
      </c>
      <c r="E27" s="21">
        <f t="shared" si="4"/>
        <v>33.333333333333336</v>
      </c>
      <c r="F27" s="21">
        <f t="shared" si="4"/>
        <v>8.3333333333333339</v>
      </c>
      <c r="G27" s="21">
        <f t="shared" si="4"/>
        <v>66.666666666666671</v>
      </c>
      <c r="H27" s="21">
        <f t="shared" si="4"/>
        <v>25</v>
      </c>
      <c r="I27" s="21">
        <f t="shared" si="4"/>
        <v>16.666666666666668</v>
      </c>
      <c r="J27" s="21">
        <f t="shared" si="4"/>
        <v>50</v>
      </c>
      <c r="K27" s="21">
        <f t="shared" si="4"/>
        <v>33.333333333333336</v>
      </c>
      <c r="L27" s="21">
        <f t="shared" si="4"/>
        <v>16.666666666666668</v>
      </c>
      <c r="M27" s="21">
        <f t="shared" si="4"/>
        <v>50</v>
      </c>
      <c r="N27" s="21">
        <f t="shared" si="4"/>
        <v>33.333333333333336</v>
      </c>
      <c r="O27" s="21">
        <f t="shared" si="4"/>
        <v>25</v>
      </c>
      <c r="P27" s="21">
        <f t="shared" si="4"/>
        <v>41.666666666666671</v>
      </c>
      <c r="Q27" s="21">
        <f t="shared" si="4"/>
        <v>33.333333333333336</v>
      </c>
      <c r="R27" s="21">
        <f t="shared" si="4"/>
        <v>16.666666666666668</v>
      </c>
      <c r="S27" s="21">
        <f t="shared" si="4"/>
        <v>50</v>
      </c>
      <c r="T27" s="21">
        <f t="shared" si="4"/>
        <v>33.333333333333336</v>
      </c>
      <c r="U27" s="21">
        <f t="shared" si="4"/>
        <v>16.666666666666668</v>
      </c>
      <c r="V27" s="21">
        <f t="shared" si="4"/>
        <v>41.666666666666671</v>
      </c>
      <c r="W27" s="21">
        <f t="shared" si="4"/>
        <v>33.333333333333336</v>
      </c>
      <c r="X27" s="21">
        <f t="shared" si="4"/>
        <v>8.3333333333333339</v>
      </c>
      <c r="Y27" s="21">
        <f t="shared" si="4"/>
        <v>50</v>
      </c>
      <c r="Z27" s="21">
        <f t="shared" si="4"/>
        <v>41.666666666666671</v>
      </c>
      <c r="AA27" s="21">
        <f t="shared" si="4"/>
        <v>25</v>
      </c>
      <c r="AB27" s="21">
        <f t="shared" si="4"/>
        <v>41.666666666666671</v>
      </c>
      <c r="AC27" s="21">
        <f t="shared" si="4"/>
        <v>33.333333333333336</v>
      </c>
      <c r="AD27" s="21">
        <f t="shared" si="4"/>
        <v>8.3333333333333339</v>
      </c>
      <c r="AE27" s="21">
        <f t="shared" si="4"/>
        <v>50</v>
      </c>
      <c r="AF27" s="21">
        <f t="shared" si="4"/>
        <v>41.666666666666671</v>
      </c>
      <c r="AG27" s="21">
        <f t="shared" si="4"/>
        <v>0</v>
      </c>
      <c r="AH27" s="21">
        <f t="shared" si="4"/>
        <v>50</v>
      </c>
      <c r="AI27" s="21">
        <f t="shared" si="4"/>
        <v>50</v>
      </c>
      <c r="AJ27" s="21">
        <f t="shared" si="4"/>
        <v>8.3333333333333339</v>
      </c>
      <c r="AK27" s="21">
        <f t="shared" si="4"/>
        <v>50</v>
      </c>
      <c r="AL27" s="21">
        <f t="shared" si="4"/>
        <v>41.666666666666671</v>
      </c>
      <c r="AM27" s="21">
        <f t="shared" si="4"/>
        <v>8.3333333333333339</v>
      </c>
      <c r="AN27" s="21">
        <f t="shared" si="4"/>
        <v>50</v>
      </c>
      <c r="AO27" s="21">
        <f t="shared" si="4"/>
        <v>41.666666666666671</v>
      </c>
      <c r="AP27" s="21">
        <f t="shared" si="4"/>
        <v>8.3333333333333339</v>
      </c>
      <c r="AQ27" s="21">
        <f t="shared" si="4"/>
        <v>50</v>
      </c>
      <c r="AR27" s="21">
        <f t="shared" si="4"/>
        <v>41.666666666666671</v>
      </c>
      <c r="AS27" s="21">
        <f t="shared" si="4"/>
        <v>8.3333333333333339</v>
      </c>
      <c r="AT27" s="21">
        <f t="shared" si="4"/>
        <v>50</v>
      </c>
      <c r="AU27" s="21">
        <f t="shared" si="4"/>
        <v>41.666666666666671</v>
      </c>
      <c r="AV27" s="21">
        <f t="shared" si="4"/>
        <v>8.3333333333333339</v>
      </c>
      <c r="AW27" s="21">
        <f t="shared" si="4"/>
        <v>50</v>
      </c>
      <c r="AX27" s="21">
        <f t="shared" si="4"/>
        <v>41.666666666666671</v>
      </c>
      <c r="AY27" s="21">
        <f t="shared" si="4"/>
        <v>8.3333333333333339</v>
      </c>
      <c r="AZ27" s="21">
        <f t="shared" si="4"/>
        <v>50</v>
      </c>
      <c r="BA27" s="21">
        <f t="shared" si="4"/>
        <v>41.666666666666671</v>
      </c>
      <c r="BB27" s="21">
        <f t="shared" si="4"/>
        <v>0</v>
      </c>
      <c r="BC27" s="21">
        <f t="shared" si="4"/>
        <v>50</v>
      </c>
      <c r="BD27" s="21">
        <f t="shared" si="4"/>
        <v>50</v>
      </c>
      <c r="BE27" s="21">
        <f t="shared" si="4"/>
        <v>8.3333333333333339</v>
      </c>
      <c r="BF27" s="21">
        <f t="shared" si="4"/>
        <v>50</v>
      </c>
      <c r="BG27" s="21">
        <f t="shared" si="4"/>
        <v>41.666666666666671</v>
      </c>
      <c r="BH27" s="21">
        <f t="shared" si="4"/>
        <v>8.3333333333333339</v>
      </c>
      <c r="BI27" s="21">
        <f t="shared" si="4"/>
        <v>50</v>
      </c>
      <c r="BJ27" s="21">
        <f t="shared" si="4"/>
        <v>41.666666666666671</v>
      </c>
      <c r="BK27" s="21">
        <f t="shared" si="4"/>
        <v>16.666666666666668</v>
      </c>
      <c r="BL27" s="21">
        <f t="shared" si="4"/>
        <v>41.666666666666671</v>
      </c>
      <c r="BM27" s="21">
        <f t="shared" si="4"/>
        <v>41.666666666666671</v>
      </c>
      <c r="BN27" s="21">
        <f t="shared" si="4"/>
        <v>8.3333333333333339</v>
      </c>
      <c r="BO27" s="21">
        <f t="shared" si="4"/>
        <v>50</v>
      </c>
      <c r="BP27" s="21">
        <f t="shared" ref="BP27:DO27" si="5">BP26/12%</f>
        <v>41.666666666666671</v>
      </c>
      <c r="BQ27" s="21">
        <f t="shared" si="5"/>
        <v>8.3333333333333339</v>
      </c>
      <c r="BR27" s="21">
        <f t="shared" si="5"/>
        <v>50</v>
      </c>
      <c r="BS27" s="21">
        <f t="shared" si="5"/>
        <v>41.666666666666671</v>
      </c>
      <c r="BT27" s="21">
        <f t="shared" si="5"/>
        <v>8.3333333333333339</v>
      </c>
      <c r="BU27" s="21">
        <f t="shared" si="5"/>
        <v>50</v>
      </c>
      <c r="BV27" s="21">
        <f t="shared" si="5"/>
        <v>41.666666666666671</v>
      </c>
      <c r="BW27" s="21">
        <f t="shared" si="5"/>
        <v>8.3333333333333339</v>
      </c>
      <c r="BX27" s="21">
        <f t="shared" si="5"/>
        <v>50</v>
      </c>
      <c r="BY27" s="21">
        <f t="shared" si="5"/>
        <v>41.666666666666671</v>
      </c>
      <c r="BZ27" s="21">
        <f t="shared" si="5"/>
        <v>8.3333333333333339</v>
      </c>
      <c r="CA27" s="21">
        <f t="shared" si="5"/>
        <v>41.666666666666671</v>
      </c>
      <c r="CB27" s="21">
        <f t="shared" si="5"/>
        <v>50</v>
      </c>
      <c r="CC27" s="21">
        <f t="shared" si="5"/>
        <v>16.666666666666668</v>
      </c>
      <c r="CD27" s="21">
        <f t="shared" si="5"/>
        <v>33.333333333333336</v>
      </c>
      <c r="CE27" s="21">
        <f t="shared" si="5"/>
        <v>50</v>
      </c>
      <c r="CF27" s="21">
        <f t="shared" si="5"/>
        <v>8.3333333333333339</v>
      </c>
      <c r="CG27" s="21">
        <f t="shared" si="5"/>
        <v>41.666666666666671</v>
      </c>
      <c r="CH27" s="21">
        <f t="shared" si="5"/>
        <v>50</v>
      </c>
      <c r="CI27" s="21">
        <f t="shared" si="5"/>
        <v>8.3333333333333339</v>
      </c>
      <c r="CJ27" s="21">
        <f t="shared" si="5"/>
        <v>41.666666666666671</v>
      </c>
      <c r="CK27" s="21">
        <f t="shared" si="5"/>
        <v>50</v>
      </c>
      <c r="CL27" s="21">
        <f t="shared" si="5"/>
        <v>8.3333333333333339</v>
      </c>
      <c r="CM27" s="21">
        <f t="shared" si="5"/>
        <v>41.666666666666671</v>
      </c>
      <c r="CN27" s="21">
        <f t="shared" si="5"/>
        <v>50</v>
      </c>
      <c r="CO27" s="21">
        <f t="shared" si="5"/>
        <v>8.3333333333333339</v>
      </c>
      <c r="CP27" s="21">
        <f t="shared" si="5"/>
        <v>41.666666666666671</v>
      </c>
      <c r="CQ27" s="21">
        <f t="shared" si="5"/>
        <v>50</v>
      </c>
      <c r="CR27" s="21">
        <f t="shared" si="5"/>
        <v>8.3333333333333339</v>
      </c>
      <c r="CS27" s="21">
        <f t="shared" si="5"/>
        <v>41.666666666666671</v>
      </c>
      <c r="CT27" s="21">
        <f t="shared" si="5"/>
        <v>50</v>
      </c>
      <c r="CU27" s="21">
        <f t="shared" si="5"/>
        <v>8.3333333333333339</v>
      </c>
      <c r="CV27" s="21">
        <f t="shared" si="5"/>
        <v>41.666666666666671</v>
      </c>
      <c r="CW27" s="21">
        <f t="shared" si="5"/>
        <v>50</v>
      </c>
      <c r="CX27" s="21">
        <f t="shared" si="5"/>
        <v>8.3333333333333339</v>
      </c>
      <c r="CY27" s="21">
        <f t="shared" si="5"/>
        <v>41.666666666666671</v>
      </c>
      <c r="CZ27" s="21">
        <f t="shared" si="5"/>
        <v>50</v>
      </c>
      <c r="DA27" s="21">
        <f t="shared" si="5"/>
        <v>16.666666666666668</v>
      </c>
      <c r="DB27" s="21">
        <f t="shared" si="5"/>
        <v>41.666666666666671</v>
      </c>
      <c r="DC27" s="21">
        <f t="shared" si="5"/>
        <v>41.666666666666671</v>
      </c>
      <c r="DD27" s="21">
        <f t="shared" si="5"/>
        <v>16.666666666666668</v>
      </c>
      <c r="DE27" s="21">
        <f t="shared" si="5"/>
        <v>50</v>
      </c>
      <c r="DF27" s="21">
        <f t="shared" si="5"/>
        <v>33.333333333333336</v>
      </c>
      <c r="DG27" s="21">
        <f t="shared" si="5"/>
        <v>8.3333333333333339</v>
      </c>
      <c r="DH27" s="21">
        <f t="shared" si="5"/>
        <v>33.333333333333336</v>
      </c>
      <c r="DI27" s="21">
        <f t="shared" si="5"/>
        <v>58.333333333333336</v>
      </c>
      <c r="DJ27" s="21">
        <f t="shared" si="5"/>
        <v>25</v>
      </c>
      <c r="DK27" s="21">
        <f t="shared" si="5"/>
        <v>33.333333333333336</v>
      </c>
      <c r="DL27" s="21">
        <f t="shared" si="5"/>
        <v>41.666666666666671</v>
      </c>
      <c r="DM27" s="21">
        <f t="shared" si="5"/>
        <v>16.666666666666668</v>
      </c>
      <c r="DN27" s="21">
        <f t="shared" si="5"/>
        <v>50</v>
      </c>
      <c r="DO27" s="21">
        <f t="shared" si="5"/>
        <v>33.333333333333336</v>
      </c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11"/>
      <c r="C28" s="12"/>
      <c r="T28" s="11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65" t="s">
        <v>811</v>
      </c>
      <c r="C29" s="66"/>
      <c r="D29" s="66"/>
      <c r="E29" s="67"/>
      <c r="F29" s="27"/>
      <c r="G29" s="27"/>
      <c r="T29" s="11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28" t="s">
        <v>812</v>
      </c>
      <c r="C30" s="29" t="s">
        <v>815</v>
      </c>
      <c r="D30" s="36">
        <f>E30/100*12</f>
        <v>2.1428571428571428</v>
      </c>
      <c r="E30" s="36">
        <f>(C27+F27+I27+L27+O27+R27+U27)/7</f>
        <v>17.857142857142858</v>
      </c>
      <c r="F30" s="30"/>
      <c r="G30" s="30"/>
      <c r="T30" s="11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28" t="s">
        <v>813</v>
      </c>
      <c r="C31" s="31" t="s">
        <v>815</v>
      </c>
      <c r="D31" s="36">
        <v>6</v>
      </c>
      <c r="E31" s="36">
        <v>50</v>
      </c>
      <c r="F31" s="30"/>
      <c r="G31" s="30"/>
      <c r="T31" s="11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28" t="s">
        <v>814</v>
      </c>
      <c r="C32" s="31" t="s">
        <v>815</v>
      </c>
      <c r="D32" s="36">
        <v>4</v>
      </c>
      <c r="E32" s="36">
        <v>33</v>
      </c>
      <c r="F32" s="30"/>
      <c r="G32" s="30"/>
      <c r="T32" s="11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28"/>
      <c r="C33" s="31"/>
      <c r="D33" s="36">
        <f t="shared" ref="D33" si="6">E33/100*12</f>
        <v>12</v>
      </c>
      <c r="E33" s="34">
        <v>100</v>
      </c>
      <c r="F33" s="30"/>
      <c r="G33" s="30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28"/>
      <c r="D34" s="68" t="s">
        <v>56</v>
      </c>
      <c r="E34" s="69"/>
      <c r="F34" s="71" t="s">
        <v>3</v>
      </c>
      <c r="G34" s="72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28" t="s">
        <v>812</v>
      </c>
      <c r="C35" s="31" t="s">
        <v>816</v>
      </c>
      <c r="D35" s="35">
        <f>E35/100*12</f>
        <v>0.96</v>
      </c>
      <c r="E35" s="35">
        <v>8</v>
      </c>
      <c r="F35" s="35">
        <v>1</v>
      </c>
      <c r="G35" s="35">
        <f>(AS27+AV27+AY27+BB27+BE27)/5</f>
        <v>6.666666666666667</v>
      </c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28" t="s">
        <v>813</v>
      </c>
      <c r="C36" s="31" t="s">
        <v>816</v>
      </c>
      <c r="D36" s="35">
        <v>6</v>
      </c>
      <c r="E36" s="35">
        <v>50</v>
      </c>
      <c r="F36" s="35">
        <v>6</v>
      </c>
      <c r="G36" s="35">
        <f t="shared" ref="G36:G37" si="7">(AS28+AV28+AY28+BB28+BE28)/5</f>
        <v>0</v>
      </c>
    </row>
    <row r="37" spans="2:254" x14ac:dyDescent="0.25">
      <c r="B37" s="28" t="s">
        <v>814</v>
      </c>
      <c r="C37" s="31" t="s">
        <v>816</v>
      </c>
      <c r="D37" s="35">
        <v>5</v>
      </c>
      <c r="E37" s="35">
        <v>42</v>
      </c>
      <c r="F37" s="35">
        <v>5</v>
      </c>
      <c r="G37" s="35">
        <f t="shared" si="7"/>
        <v>0</v>
      </c>
    </row>
    <row r="38" spans="2:254" x14ac:dyDescent="0.25">
      <c r="B38" s="28"/>
      <c r="C38" s="31"/>
      <c r="D38" s="34">
        <f>SUM(D35:D37)</f>
        <v>11.96</v>
      </c>
      <c r="E38" s="34">
        <f>SUM(E35:E37)</f>
        <v>100</v>
      </c>
      <c r="F38" s="34">
        <f>SUM(F35:F37)</f>
        <v>12</v>
      </c>
      <c r="G38" s="34">
        <f>SUM(G35:G37)</f>
        <v>6.666666666666667</v>
      </c>
    </row>
    <row r="39" spans="2:254" x14ac:dyDescent="0.25">
      <c r="B39" s="28" t="s">
        <v>812</v>
      </c>
      <c r="C39" s="31" t="s">
        <v>817</v>
      </c>
      <c r="D39" s="35">
        <f>E39/100*12</f>
        <v>0.96</v>
      </c>
      <c r="E39" s="35">
        <v>8</v>
      </c>
      <c r="F39" s="30"/>
      <c r="G39" s="30"/>
    </row>
    <row r="40" spans="2:254" ht="23.25" customHeight="1" x14ac:dyDescent="0.25">
      <c r="B40" s="28" t="s">
        <v>813</v>
      </c>
      <c r="C40" s="31" t="s">
        <v>817</v>
      </c>
      <c r="D40" s="35">
        <v>6</v>
      </c>
      <c r="E40" s="35">
        <v>50</v>
      </c>
      <c r="F40" s="30"/>
      <c r="G40" s="30"/>
    </row>
    <row r="41" spans="2:254" x14ac:dyDescent="0.25">
      <c r="B41" s="28" t="s">
        <v>814</v>
      </c>
      <c r="C41" s="31" t="s">
        <v>817</v>
      </c>
      <c r="D41" s="35">
        <v>5</v>
      </c>
      <c r="E41" s="35">
        <v>42</v>
      </c>
      <c r="F41" s="30"/>
      <c r="G41" s="30"/>
    </row>
    <row r="42" spans="2:254" x14ac:dyDescent="0.25">
      <c r="B42" s="28"/>
      <c r="C42" s="31"/>
      <c r="D42" s="34">
        <f>SUM(D39:D41)</f>
        <v>11.96</v>
      </c>
      <c r="E42" s="34">
        <f>SUM(E39:E41)</f>
        <v>100</v>
      </c>
      <c r="F42" s="30"/>
      <c r="G42" s="30"/>
    </row>
    <row r="43" spans="2:254" x14ac:dyDescent="0.25">
      <c r="B43" s="28"/>
      <c r="C43" s="31"/>
      <c r="D43" s="68" t="s">
        <v>116</v>
      </c>
      <c r="E43" s="69"/>
      <c r="F43" s="73" t="s">
        <v>117</v>
      </c>
      <c r="G43" s="74"/>
    </row>
    <row r="44" spans="2:254" x14ac:dyDescent="0.25">
      <c r="B44" s="28" t="s">
        <v>812</v>
      </c>
      <c r="C44" s="31" t="s">
        <v>818</v>
      </c>
      <c r="D44" s="24">
        <v>1</v>
      </c>
      <c r="E44" s="35">
        <v>8</v>
      </c>
      <c r="F44" s="24">
        <v>1</v>
      </c>
      <c r="G44" s="35">
        <v>8</v>
      </c>
    </row>
    <row r="45" spans="2:254" x14ac:dyDescent="0.25">
      <c r="B45" s="28" t="s">
        <v>813</v>
      </c>
      <c r="C45" s="31" t="s">
        <v>818</v>
      </c>
      <c r="D45" s="24">
        <v>5</v>
      </c>
      <c r="E45" s="35">
        <v>42</v>
      </c>
      <c r="F45" s="24">
        <v>5</v>
      </c>
      <c r="G45" s="35">
        <v>42</v>
      </c>
    </row>
    <row r="46" spans="2:254" x14ac:dyDescent="0.25">
      <c r="B46" s="28" t="s">
        <v>814</v>
      </c>
      <c r="C46" s="31" t="s">
        <v>818</v>
      </c>
      <c r="D46" s="24">
        <v>6</v>
      </c>
      <c r="E46" s="35">
        <v>50</v>
      </c>
      <c r="F46" s="24">
        <v>6</v>
      </c>
      <c r="G46" s="35">
        <v>50</v>
      </c>
    </row>
    <row r="47" spans="2:254" ht="15" customHeight="1" x14ac:dyDescent="0.25">
      <c r="B47" s="28"/>
      <c r="C47" s="31"/>
      <c r="D47" s="33">
        <f>SUM(D44:D46)</f>
        <v>12</v>
      </c>
      <c r="E47" s="34">
        <v>100</v>
      </c>
      <c r="F47" s="33">
        <f>SUM(F44:F46)</f>
        <v>12</v>
      </c>
      <c r="G47" s="34">
        <v>100</v>
      </c>
    </row>
    <row r="48" spans="2:254" ht="15" customHeight="1" x14ac:dyDescent="0.25">
      <c r="B48" s="28" t="s">
        <v>812</v>
      </c>
      <c r="C48" s="31" t="s">
        <v>819</v>
      </c>
      <c r="D48" s="24">
        <f>E48/100*12</f>
        <v>2</v>
      </c>
      <c r="E48" s="35">
        <f>(DA27+DD27+DG27+DJ27+DM27)/5</f>
        <v>16.666666666666668</v>
      </c>
      <c r="F48" s="30"/>
      <c r="G48" s="30"/>
    </row>
    <row r="49" spans="2:7" x14ac:dyDescent="0.25">
      <c r="B49" s="28" t="s">
        <v>813</v>
      </c>
      <c r="C49" s="31" t="s">
        <v>819</v>
      </c>
      <c r="D49" s="63">
        <v>5</v>
      </c>
      <c r="E49" s="35">
        <v>42</v>
      </c>
      <c r="F49" s="30"/>
      <c r="G49" s="30"/>
    </row>
    <row r="50" spans="2:7" x14ac:dyDescent="0.25">
      <c r="B50" s="28" t="s">
        <v>814</v>
      </c>
      <c r="C50" s="31" t="s">
        <v>819</v>
      </c>
      <c r="D50" s="63">
        <v>5</v>
      </c>
      <c r="E50" s="35">
        <v>42</v>
      </c>
      <c r="F50" s="30"/>
      <c r="G50" s="30"/>
    </row>
    <row r="51" spans="2:7" x14ac:dyDescent="0.25">
      <c r="B51" s="28"/>
      <c r="C51" s="31"/>
      <c r="D51" s="33">
        <f>SUM(D48:D50)</f>
        <v>12</v>
      </c>
      <c r="E51" s="34">
        <v>100</v>
      </c>
      <c r="F51" s="30"/>
      <c r="G51" s="30"/>
    </row>
  </sheetData>
  <mergeCells count="102">
    <mergeCell ref="D34:E34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26:B26"/>
    <mergeCell ref="A27:B27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29:E29"/>
    <mergeCell ref="D43:E43"/>
    <mergeCell ref="DM2:DN2"/>
    <mergeCell ref="F34:G34"/>
    <mergeCell ref="F43:G43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8" t="s">
        <v>1411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7"/>
      <c r="P2" s="7"/>
      <c r="Q2" s="7"/>
      <c r="R2" s="7"/>
      <c r="S2" s="7"/>
      <c r="T2" s="7"/>
      <c r="U2" s="7"/>
      <c r="V2" s="7"/>
      <c r="DP2" s="70" t="s">
        <v>1374</v>
      </c>
      <c r="D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9" t="s">
        <v>0</v>
      </c>
      <c r="B5" s="99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25">
      <c r="A6" s="99"/>
      <c r="B6" s="99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99"/>
      <c r="B7" s="9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9"/>
      <c r="B8" s="9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9"/>
      <c r="B9" s="9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9"/>
      <c r="B10" s="9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9"/>
      <c r="B11" s="9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9"/>
      <c r="B12" s="99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8" t="s">
        <v>14</v>
      </c>
      <c r="AH12" s="78"/>
      <c r="AI12" s="78"/>
      <c r="AJ12" s="79" t="s">
        <v>9</v>
      </c>
      <c r="AK12" s="79"/>
      <c r="AL12" s="79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25">
      <c r="A13" s="99"/>
      <c r="B13" s="99"/>
      <c r="C13" s="80" t="s">
        <v>899</v>
      </c>
      <c r="D13" s="80"/>
      <c r="E13" s="80"/>
      <c r="F13" s="80" t="s">
        <v>903</v>
      </c>
      <c r="G13" s="80"/>
      <c r="H13" s="80"/>
      <c r="I13" s="80" t="s">
        <v>904</v>
      </c>
      <c r="J13" s="80"/>
      <c r="K13" s="80"/>
      <c r="L13" s="80" t="s">
        <v>905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907</v>
      </c>
      <c r="V13" s="80"/>
      <c r="W13" s="80"/>
      <c r="X13" s="80" t="s">
        <v>908</v>
      </c>
      <c r="Y13" s="80"/>
      <c r="Z13" s="80"/>
      <c r="AA13" s="80" t="s">
        <v>909</v>
      </c>
      <c r="AB13" s="80"/>
      <c r="AC13" s="80"/>
      <c r="AD13" s="80" t="s">
        <v>911</v>
      </c>
      <c r="AE13" s="80"/>
      <c r="AF13" s="80"/>
      <c r="AG13" s="80" t="s">
        <v>913</v>
      </c>
      <c r="AH13" s="80"/>
      <c r="AI13" s="80"/>
      <c r="AJ13" s="80" t="s">
        <v>1319</v>
      </c>
      <c r="AK13" s="80"/>
      <c r="AL13" s="80"/>
      <c r="AM13" s="80" t="s">
        <v>918</v>
      </c>
      <c r="AN13" s="80"/>
      <c r="AO13" s="80"/>
      <c r="AP13" s="80" t="s">
        <v>919</v>
      </c>
      <c r="AQ13" s="80"/>
      <c r="AR13" s="80"/>
      <c r="AS13" s="80" t="s">
        <v>920</v>
      </c>
      <c r="AT13" s="80"/>
      <c r="AU13" s="80"/>
      <c r="AV13" s="80" t="s">
        <v>921</v>
      </c>
      <c r="AW13" s="80"/>
      <c r="AX13" s="80"/>
      <c r="AY13" s="80" t="s">
        <v>923</v>
      </c>
      <c r="AZ13" s="80"/>
      <c r="BA13" s="80"/>
      <c r="BB13" s="80" t="s">
        <v>924</v>
      </c>
      <c r="BC13" s="80"/>
      <c r="BD13" s="80"/>
      <c r="BE13" s="80" t="s">
        <v>925</v>
      </c>
      <c r="BF13" s="80"/>
      <c r="BG13" s="80"/>
      <c r="BH13" s="80" t="s">
        <v>926</v>
      </c>
      <c r="BI13" s="80"/>
      <c r="BJ13" s="80"/>
      <c r="BK13" s="80" t="s">
        <v>927</v>
      </c>
      <c r="BL13" s="80"/>
      <c r="BM13" s="80"/>
      <c r="BN13" s="80" t="s">
        <v>929</v>
      </c>
      <c r="BO13" s="80"/>
      <c r="BP13" s="80"/>
      <c r="BQ13" s="80" t="s">
        <v>930</v>
      </c>
      <c r="BR13" s="80"/>
      <c r="BS13" s="80"/>
      <c r="BT13" s="80" t="s">
        <v>932</v>
      </c>
      <c r="BU13" s="80"/>
      <c r="BV13" s="80"/>
      <c r="BW13" s="80" t="s">
        <v>934</v>
      </c>
      <c r="BX13" s="80"/>
      <c r="BY13" s="80"/>
      <c r="BZ13" s="80" t="s">
        <v>935</v>
      </c>
      <c r="CA13" s="80"/>
      <c r="CB13" s="80"/>
      <c r="CC13" s="80" t="s">
        <v>939</v>
      </c>
      <c r="CD13" s="80"/>
      <c r="CE13" s="80"/>
      <c r="CF13" s="80" t="s">
        <v>942</v>
      </c>
      <c r="CG13" s="80"/>
      <c r="CH13" s="80"/>
      <c r="CI13" s="80" t="s">
        <v>943</v>
      </c>
      <c r="CJ13" s="80"/>
      <c r="CK13" s="80"/>
      <c r="CL13" s="80" t="s">
        <v>944</v>
      </c>
      <c r="CM13" s="80"/>
      <c r="CN13" s="80"/>
      <c r="CO13" s="80" t="s">
        <v>945</v>
      </c>
      <c r="CP13" s="80"/>
      <c r="CQ13" s="80"/>
      <c r="CR13" s="80" t="s">
        <v>947</v>
      </c>
      <c r="CS13" s="80"/>
      <c r="CT13" s="80"/>
      <c r="CU13" s="80" t="s">
        <v>948</v>
      </c>
      <c r="CV13" s="80"/>
      <c r="CW13" s="80"/>
      <c r="CX13" s="80" t="s">
        <v>949</v>
      </c>
      <c r="CY13" s="80"/>
      <c r="CZ13" s="80"/>
      <c r="DA13" s="80" t="s">
        <v>950</v>
      </c>
      <c r="DB13" s="80"/>
      <c r="DC13" s="80"/>
      <c r="DD13" s="80" t="s">
        <v>951</v>
      </c>
      <c r="DE13" s="80"/>
      <c r="DF13" s="80"/>
      <c r="DG13" s="80" t="s">
        <v>952</v>
      </c>
      <c r="DH13" s="80"/>
      <c r="DI13" s="80"/>
      <c r="DJ13" s="80" t="s">
        <v>954</v>
      </c>
      <c r="DK13" s="80"/>
      <c r="DL13" s="80"/>
      <c r="DM13" s="80" t="s">
        <v>955</v>
      </c>
      <c r="DN13" s="80"/>
      <c r="DO13" s="80"/>
      <c r="DP13" s="80" t="s">
        <v>956</v>
      </c>
      <c r="DQ13" s="80"/>
      <c r="DR13" s="80"/>
    </row>
    <row r="14" spans="1:254" ht="83.25" customHeight="1" x14ac:dyDescent="0.25">
      <c r="A14" s="99"/>
      <c r="B14" s="99"/>
      <c r="C14" s="52" t="s">
        <v>900</v>
      </c>
      <c r="D14" s="52" t="s">
        <v>901</v>
      </c>
      <c r="E14" s="52" t="s">
        <v>902</v>
      </c>
      <c r="F14" s="52" t="s">
        <v>41</v>
      </c>
      <c r="G14" s="52" t="s">
        <v>103</v>
      </c>
      <c r="H14" s="52" t="s">
        <v>192</v>
      </c>
      <c r="I14" s="52" t="s">
        <v>195</v>
      </c>
      <c r="J14" s="52" t="s">
        <v>196</v>
      </c>
      <c r="K14" s="52" t="s">
        <v>197</v>
      </c>
      <c r="L14" s="52" t="s">
        <v>199</v>
      </c>
      <c r="M14" s="52" t="s">
        <v>200</v>
      </c>
      <c r="N14" s="52" t="s">
        <v>201</v>
      </c>
      <c r="O14" s="52" t="s">
        <v>203</v>
      </c>
      <c r="P14" s="52" t="s">
        <v>74</v>
      </c>
      <c r="Q14" s="52" t="s">
        <v>75</v>
      </c>
      <c r="R14" s="52" t="s">
        <v>84</v>
      </c>
      <c r="S14" s="52" t="s">
        <v>71</v>
      </c>
      <c r="T14" s="52" t="s">
        <v>906</v>
      </c>
      <c r="U14" s="52" t="s">
        <v>206</v>
      </c>
      <c r="V14" s="52" t="s">
        <v>71</v>
      </c>
      <c r="W14" s="52" t="s">
        <v>86</v>
      </c>
      <c r="X14" s="52" t="s">
        <v>69</v>
      </c>
      <c r="Y14" s="52" t="s">
        <v>213</v>
      </c>
      <c r="Z14" s="52" t="s">
        <v>214</v>
      </c>
      <c r="AA14" s="52" t="s">
        <v>134</v>
      </c>
      <c r="AB14" s="52" t="s">
        <v>910</v>
      </c>
      <c r="AC14" s="52" t="s">
        <v>906</v>
      </c>
      <c r="AD14" s="52" t="s">
        <v>218</v>
      </c>
      <c r="AE14" s="52" t="s">
        <v>427</v>
      </c>
      <c r="AF14" s="52" t="s">
        <v>912</v>
      </c>
      <c r="AG14" s="52" t="s">
        <v>914</v>
      </c>
      <c r="AH14" s="52" t="s">
        <v>915</v>
      </c>
      <c r="AI14" s="52" t="s">
        <v>916</v>
      </c>
      <c r="AJ14" s="52" t="s">
        <v>216</v>
      </c>
      <c r="AK14" s="52" t="s">
        <v>917</v>
      </c>
      <c r="AL14" s="52" t="s">
        <v>65</v>
      </c>
      <c r="AM14" s="52" t="s">
        <v>215</v>
      </c>
      <c r="AN14" s="52" t="s">
        <v>103</v>
      </c>
      <c r="AO14" s="52" t="s">
        <v>219</v>
      </c>
      <c r="AP14" s="52" t="s">
        <v>223</v>
      </c>
      <c r="AQ14" s="52" t="s">
        <v>224</v>
      </c>
      <c r="AR14" s="52" t="s">
        <v>101</v>
      </c>
      <c r="AS14" s="52" t="s">
        <v>220</v>
      </c>
      <c r="AT14" s="52" t="s">
        <v>221</v>
      </c>
      <c r="AU14" s="52" t="s">
        <v>222</v>
      </c>
      <c r="AV14" s="52" t="s">
        <v>226</v>
      </c>
      <c r="AW14" s="52" t="s">
        <v>922</v>
      </c>
      <c r="AX14" s="52" t="s">
        <v>227</v>
      </c>
      <c r="AY14" s="52" t="s">
        <v>228</v>
      </c>
      <c r="AZ14" s="52" t="s">
        <v>229</v>
      </c>
      <c r="BA14" s="52" t="s">
        <v>230</v>
      </c>
      <c r="BB14" s="52" t="s">
        <v>231</v>
      </c>
      <c r="BC14" s="52" t="s">
        <v>71</v>
      </c>
      <c r="BD14" s="52" t="s">
        <v>232</v>
      </c>
      <c r="BE14" s="52" t="s">
        <v>233</v>
      </c>
      <c r="BF14" s="52" t="s">
        <v>842</v>
      </c>
      <c r="BG14" s="52" t="s">
        <v>234</v>
      </c>
      <c r="BH14" s="52" t="s">
        <v>16</v>
      </c>
      <c r="BI14" s="52" t="s">
        <v>236</v>
      </c>
      <c r="BJ14" s="52" t="s">
        <v>147</v>
      </c>
      <c r="BK14" s="52" t="s">
        <v>237</v>
      </c>
      <c r="BL14" s="52" t="s">
        <v>928</v>
      </c>
      <c r="BM14" s="52" t="s">
        <v>238</v>
      </c>
      <c r="BN14" s="52" t="s">
        <v>97</v>
      </c>
      <c r="BO14" s="52" t="s">
        <v>17</v>
      </c>
      <c r="BP14" s="52" t="s">
        <v>18</v>
      </c>
      <c r="BQ14" s="52" t="s">
        <v>931</v>
      </c>
      <c r="BR14" s="52" t="s">
        <v>842</v>
      </c>
      <c r="BS14" s="52" t="s">
        <v>219</v>
      </c>
      <c r="BT14" s="52" t="s">
        <v>933</v>
      </c>
      <c r="BU14" s="52" t="s">
        <v>239</v>
      </c>
      <c r="BV14" s="52" t="s">
        <v>240</v>
      </c>
      <c r="BW14" s="52" t="s">
        <v>148</v>
      </c>
      <c r="BX14" s="52" t="s">
        <v>235</v>
      </c>
      <c r="BY14" s="52" t="s">
        <v>209</v>
      </c>
      <c r="BZ14" s="52" t="s">
        <v>936</v>
      </c>
      <c r="CA14" s="52" t="s">
        <v>937</v>
      </c>
      <c r="CB14" s="52" t="s">
        <v>938</v>
      </c>
      <c r="CC14" s="52" t="s">
        <v>940</v>
      </c>
      <c r="CD14" s="52" t="s">
        <v>941</v>
      </c>
      <c r="CE14" s="52" t="s">
        <v>241</v>
      </c>
      <c r="CF14" s="52" t="s">
        <v>242</v>
      </c>
      <c r="CG14" s="52" t="s">
        <v>243</v>
      </c>
      <c r="CH14" s="52" t="s">
        <v>96</v>
      </c>
      <c r="CI14" s="52" t="s">
        <v>246</v>
      </c>
      <c r="CJ14" s="52" t="s">
        <v>247</v>
      </c>
      <c r="CK14" s="52" t="s">
        <v>125</v>
      </c>
      <c r="CL14" s="52" t="s">
        <v>248</v>
      </c>
      <c r="CM14" s="52" t="s">
        <v>249</v>
      </c>
      <c r="CN14" s="52" t="s">
        <v>250</v>
      </c>
      <c r="CO14" s="52" t="s">
        <v>251</v>
      </c>
      <c r="CP14" s="52" t="s">
        <v>252</v>
      </c>
      <c r="CQ14" s="52" t="s">
        <v>946</v>
      </c>
      <c r="CR14" s="52" t="s">
        <v>253</v>
      </c>
      <c r="CS14" s="52" t="s">
        <v>254</v>
      </c>
      <c r="CT14" s="52" t="s">
        <v>255</v>
      </c>
      <c r="CU14" s="52" t="s">
        <v>258</v>
      </c>
      <c r="CV14" s="52" t="s">
        <v>259</v>
      </c>
      <c r="CW14" s="52" t="s">
        <v>260</v>
      </c>
      <c r="CX14" s="52" t="s">
        <v>262</v>
      </c>
      <c r="CY14" s="52" t="s">
        <v>263</v>
      </c>
      <c r="CZ14" s="52" t="s">
        <v>264</v>
      </c>
      <c r="DA14" s="52" t="s">
        <v>265</v>
      </c>
      <c r="DB14" s="52" t="s">
        <v>64</v>
      </c>
      <c r="DC14" s="52" t="s">
        <v>266</v>
      </c>
      <c r="DD14" s="52" t="s">
        <v>261</v>
      </c>
      <c r="DE14" s="52" t="s">
        <v>225</v>
      </c>
      <c r="DF14" s="52" t="s">
        <v>104</v>
      </c>
      <c r="DG14" s="52" t="s">
        <v>953</v>
      </c>
      <c r="DH14" s="52" t="s">
        <v>1320</v>
      </c>
      <c r="DI14" s="52" t="s">
        <v>1321</v>
      </c>
      <c r="DJ14" s="52" t="s">
        <v>267</v>
      </c>
      <c r="DK14" s="52" t="s">
        <v>268</v>
      </c>
      <c r="DL14" s="52" t="s">
        <v>269</v>
      </c>
      <c r="DM14" s="52" t="s">
        <v>270</v>
      </c>
      <c r="DN14" s="52" t="s">
        <v>271</v>
      </c>
      <c r="DO14" s="52" t="s">
        <v>272</v>
      </c>
      <c r="DP14" s="52" t="s">
        <v>275</v>
      </c>
      <c r="DQ14" s="52" t="s">
        <v>276</v>
      </c>
      <c r="DR14" s="52" t="s">
        <v>151</v>
      </c>
    </row>
    <row r="15" spans="1:254" ht="19.5" thickBot="1" x14ac:dyDescent="0.3">
      <c r="A15" s="20">
        <v>1</v>
      </c>
      <c r="B15" s="55" t="s">
        <v>1379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/>
      <c r="CK15" s="4">
        <v>1</v>
      </c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/>
      <c r="DR15" s="4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2</v>
      </c>
      <c r="B16" s="56" t="s">
        <v>1380</v>
      </c>
      <c r="C16" s="4"/>
      <c r="D16" s="4">
        <v>1</v>
      </c>
      <c r="E16" s="4" t="s">
        <v>1397</v>
      </c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 t="s">
        <v>1397</v>
      </c>
      <c r="R16" s="4"/>
      <c r="S16" s="4">
        <v>1</v>
      </c>
      <c r="T16" s="4" t="s">
        <v>1397</v>
      </c>
      <c r="U16" s="4"/>
      <c r="V16" s="4">
        <v>1</v>
      </c>
      <c r="W16" s="4" t="s">
        <v>1397</v>
      </c>
      <c r="X16" s="4"/>
      <c r="Y16" s="4">
        <v>1</v>
      </c>
      <c r="Z16" s="4" t="s">
        <v>1397</v>
      </c>
      <c r="AA16" s="4"/>
      <c r="AB16" s="4">
        <v>1</v>
      </c>
      <c r="AC16" s="4" t="s">
        <v>1397</v>
      </c>
      <c r="AD16" s="4"/>
      <c r="AE16" s="4">
        <v>1</v>
      </c>
      <c r="AF16" s="4" t="s">
        <v>1397</v>
      </c>
      <c r="AG16" s="4"/>
      <c r="AH16" s="4">
        <v>1</v>
      </c>
      <c r="AI16" s="4" t="s">
        <v>1397</v>
      </c>
      <c r="AJ16" s="4"/>
      <c r="AK16" s="4">
        <v>1</v>
      </c>
      <c r="AL16" s="4" t="s">
        <v>1397</v>
      </c>
      <c r="AM16" s="4"/>
      <c r="AN16" s="4">
        <v>1</v>
      </c>
      <c r="AO16" s="4" t="s">
        <v>1397</v>
      </c>
      <c r="AP16" s="4"/>
      <c r="AQ16" s="4">
        <v>1</v>
      </c>
      <c r="AR16" s="4" t="s">
        <v>1397</v>
      </c>
      <c r="AS16" s="4"/>
      <c r="AT16" s="4">
        <v>1</v>
      </c>
      <c r="AU16" s="4" t="s">
        <v>1397</v>
      </c>
      <c r="AV16" s="4"/>
      <c r="AW16" s="4">
        <v>1</v>
      </c>
      <c r="AX16" s="4" t="s">
        <v>1397</v>
      </c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>
        <v>3</v>
      </c>
      <c r="B17" s="57" t="s">
        <v>1381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>
        <v>4</v>
      </c>
      <c r="B18" s="57" t="s">
        <v>1382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>
        <v>1</v>
      </c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5</v>
      </c>
      <c r="B19" s="58" t="s">
        <v>1383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>
        <v>1</v>
      </c>
      <c r="DH19" s="4" t="s">
        <v>1397</v>
      </c>
      <c r="DI19" s="4"/>
      <c r="DJ19" s="4">
        <v>1</v>
      </c>
      <c r="DK19" s="4" t="s">
        <v>1397</v>
      </c>
      <c r="DL19" s="4"/>
      <c r="DM19" s="4">
        <v>1</v>
      </c>
      <c r="DN19" s="4" t="s">
        <v>1397</v>
      </c>
      <c r="DO19" s="4"/>
      <c r="DP19" s="4">
        <v>1</v>
      </c>
      <c r="DQ19" s="4" t="s">
        <v>1397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 x14ac:dyDescent="0.3">
      <c r="A20" s="2">
        <v>6</v>
      </c>
      <c r="B20" s="58" t="s">
        <v>1384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 x14ac:dyDescent="0.3">
      <c r="A21" s="2">
        <v>7</v>
      </c>
      <c r="B21" s="57" t="s">
        <v>1385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/>
      <c r="CN21" s="4">
        <v>1</v>
      </c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/>
      <c r="DF21" s="4">
        <v>1</v>
      </c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9.5" thickBot="1" x14ac:dyDescent="0.3">
      <c r="A22" s="62">
        <v>8</v>
      </c>
      <c r="B22" s="57" t="s">
        <v>1386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9.5" thickBot="1" x14ac:dyDescent="0.3">
      <c r="A23" s="62">
        <v>9</v>
      </c>
      <c r="B23" s="57" t="s">
        <v>1387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 t="s">
        <v>1397</v>
      </c>
      <c r="R23" s="4">
        <v>1</v>
      </c>
      <c r="S23" s="4"/>
      <c r="T23" s="4" t="s">
        <v>1397</v>
      </c>
      <c r="U23" s="4">
        <v>1</v>
      </c>
      <c r="V23" s="4"/>
      <c r="W23" s="4" t="s">
        <v>1397</v>
      </c>
      <c r="X23" s="4">
        <v>1</v>
      </c>
      <c r="Y23" s="4"/>
      <c r="Z23" s="4" t="s">
        <v>1397</v>
      </c>
      <c r="AA23" s="4">
        <v>1</v>
      </c>
      <c r="AB23" s="4"/>
      <c r="AC23" s="4" t="s">
        <v>1397</v>
      </c>
      <c r="AD23" s="4">
        <v>1</v>
      </c>
      <c r="AE23" s="4"/>
      <c r="AF23" s="4" t="s">
        <v>1397</v>
      </c>
      <c r="AG23" s="4"/>
      <c r="AH23" s="4"/>
      <c r="AI23" s="4">
        <v>1</v>
      </c>
      <c r="AJ23" s="4">
        <v>1</v>
      </c>
      <c r="AK23" s="4"/>
      <c r="AL23" s="4" t="s">
        <v>1397</v>
      </c>
      <c r="AM23" s="4">
        <v>1</v>
      </c>
      <c r="AN23" s="4"/>
      <c r="AO23" s="4" t="s">
        <v>1397</v>
      </c>
      <c r="AP23" s="4">
        <v>1</v>
      </c>
      <c r="AQ23" s="4"/>
      <c r="AR23" s="4" t="s">
        <v>1397</v>
      </c>
      <c r="AS23" s="4">
        <v>1</v>
      </c>
      <c r="AT23" s="4"/>
      <c r="AU23" s="4" t="s">
        <v>1397</v>
      </c>
      <c r="AV23" s="4">
        <v>1</v>
      </c>
      <c r="AW23" s="4"/>
      <c r="AX23" s="4" t="s">
        <v>1397</v>
      </c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/>
      <c r="CH23" s="4">
        <v>1</v>
      </c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81" t="s">
        <v>278</v>
      </c>
      <c r="B24" s="82"/>
      <c r="C24" s="3">
        <f t="shared" ref="C24:AH24" si="0">SUM(C15:C23)</f>
        <v>5</v>
      </c>
      <c r="D24" s="3">
        <f t="shared" si="0"/>
        <v>4</v>
      </c>
      <c r="E24" s="3">
        <f t="shared" si="0"/>
        <v>0</v>
      </c>
      <c r="F24" s="3">
        <f t="shared" si="0"/>
        <v>5</v>
      </c>
      <c r="G24" s="3">
        <f t="shared" si="0"/>
        <v>4</v>
      </c>
      <c r="H24" s="3">
        <f t="shared" si="0"/>
        <v>0</v>
      </c>
      <c r="I24" s="3">
        <f t="shared" si="0"/>
        <v>5</v>
      </c>
      <c r="J24" s="3">
        <f t="shared" si="0"/>
        <v>4</v>
      </c>
      <c r="K24" s="3">
        <f t="shared" si="0"/>
        <v>0</v>
      </c>
      <c r="L24" s="3">
        <f t="shared" si="0"/>
        <v>5</v>
      </c>
      <c r="M24" s="3">
        <f t="shared" si="0"/>
        <v>4</v>
      </c>
      <c r="N24" s="3">
        <f t="shared" si="0"/>
        <v>0</v>
      </c>
      <c r="O24" s="3">
        <f t="shared" si="0"/>
        <v>5</v>
      </c>
      <c r="P24" s="3">
        <f t="shared" si="0"/>
        <v>3</v>
      </c>
      <c r="Q24" s="3">
        <f t="shared" si="0"/>
        <v>1</v>
      </c>
      <c r="R24" s="3">
        <f t="shared" si="0"/>
        <v>5</v>
      </c>
      <c r="S24" s="3">
        <f t="shared" si="0"/>
        <v>3</v>
      </c>
      <c r="T24" s="3">
        <f t="shared" si="0"/>
        <v>1</v>
      </c>
      <c r="U24" s="3">
        <f t="shared" si="0"/>
        <v>5</v>
      </c>
      <c r="V24" s="3">
        <f t="shared" si="0"/>
        <v>3</v>
      </c>
      <c r="W24" s="3">
        <f t="shared" si="0"/>
        <v>1</v>
      </c>
      <c r="X24" s="3">
        <f t="shared" si="0"/>
        <v>5</v>
      </c>
      <c r="Y24" s="3">
        <f t="shared" si="0"/>
        <v>3</v>
      </c>
      <c r="Z24" s="3">
        <f t="shared" si="0"/>
        <v>1</v>
      </c>
      <c r="AA24" s="3">
        <f t="shared" si="0"/>
        <v>5</v>
      </c>
      <c r="AB24" s="3">
        <f t="shared" si="0"/>
        <v>3</v>
      </c>
      <c r="AC24" s="3">
        <f t="shared" si="0"/>
        <v>1</v>
      </c>
      <c r="AD24" s="3">
        <f t="shared" si="0"/>
        <v>5</v>
      </c>
      <c r="AE24" s="3">
        <f t="shared" si="0"/>
        <v>3</v>
      </c>
      <c r="AF24" s="3">
        <f t="shared" si="0"/>
        <v>1</v>
      </c>
      <c r="AG24" s="3">
        <f t="shared" si="0"/>
        <v>4</v>
      </c>
      <c r="AH24" s="3">
        <f t="shared" si="0"/>
        <v>4</v>
      </c>
      <c r="AI24" s="3">
        <f t="shared" ref="AI24:BN24" si="1">SUM(AI15:AI23)</f>
        <v>1</v>
      </c>
      <c r="AJ24" s="3">
        <f t="shared" si="1"/>
        <v>5</v>
      </c>
      <c r="AK24" s="3">
        <f t="shared" si="1"/>
        <v>3</v>
      </c>
      <c r="AL24" s="3">
        <f t="shared" si="1"/>
        <v>1</v>
      </c>
      <c r="AM24" s="3">
        <f t="shared" si="1"/>
        <v>4</v>
      </c>
      <c r="AN24" s="3">
        <f t="shared" si="1"/>
        <v>4</v>
      </c>
      <c r="AO24" s="3">
        <f t="shared" si="1"/>
        <v>1</v>
      </c>
      <c r="AP24" s="3">
        <f t="shared" si="1"/>
        <v>4</v>
      </c>
      <c r="AQ24" s="3">
        <f t="shared" si="1"/>
        <v>4</v>
      </c>
      <c r="AR24" s="3">
        <f t="shared" si="1"/>
        <v>1</v>
      </c>
      <c r="AS24" s="3">
        <f t="shared" si="1"/>
        <v>4</v>
      </c>
      <c r="AT24" s="3">
        <f t="shared" si="1"/>
        <v>4</v>
      </c>
      <c r="AU24" s="3">
        <f t="shared" si="1"/>
        <v>1</v>
      </c>
      <c r="AV24" s="3">
        <f t="shared" si="1"/>
        <v>4</v>
      </c>
      <c r="AW24" s="3">
        <f t="shared" si="1"/>
        <v>4</v>
      </c>
      <c r="AX24" s="3">
        <f t="shared" si="1"/>
        <v>1</v>
      </c>
      <c r="AY24" s="3">
        <f t="shared" si="1"/>
        <v>4</v>
      </c>
      <c r="AZ24" s="3">
        <f t="shared" si="1"/>
        <v>4</v>
      </c>
      <c r="BA24" s="3">
        <f t="shared" si="1"/>
        <v>1</v>
      </c>
      <c r="BB24" s="3">
        <f t="shared" si="1"/>
        <v>4</v>
      </c>
      <c r="BC24" s="3">
        <f t="shared" si="1"/>
        <v>4</v>
      </c>
      <c r="BD24" s="3">
        <f t="shared" si="1"/>
        <v>1</v>
      </c>
      <c r="BE24" s="3">
        <f t="shared" si="1"/>
        <v>4</v>
      </c>
      <c r="BF24" s="3">
        <f t="shared" si="1"/>
        <v>4</v>
      </c>
      <c r="BG24" s="3">
        <f t="shared" si="1"/>
        <v>1</v>
      </c>
      <c r="BH24" s="3">
        <f t="shared" si="1"/>
        <v>4</v>
      </c>
      <c r="BI24" s="3">
        <f t="shared" si="1"/>
        <v>4</v>
      </c>
      <c r="BJ24" s="3">
        <f t="shared" si="1"/>
        <v>1</v>
      </c>
      <c r="BK24" s="3">
        <f t="shared" si="1"/>
        <v>4</v>
      </c>
      <c r="BL24" s="3">
        <f t="shared" si="1"/>
        <v>4</v>
      </c>
      <c r="BM24" s="3">
        <f t="shared" si="1"/>
        <v>1</v>
      </c>
      <c r="BN24" s="3">
        <f t="shared" si="1"/>
        <v>4</v>
      </c>
      <c r="BO24" s="3">
        <f t="shared" ref="BO24:CT24" si="2">SUM(BO15:BO23)</f>
        <v>4</v>
      </c>
      <c r="BP24" s="3">
        <f t="shared" si="2"/>
        <v>1</v>
      </c>
      <c r="BQ24" s="3">
        <f t="shared" si="2"/>
        <v>4</v>
      </c>
      <c r="BR24" s="3">
        <f t="shared" si="2"/>
        <v>4</v>
      </c>
      <c r="BS24" s="3">
        <f t="shared" si="2"/>
        <v>1</v>
      </c>
      <c r="BT24" s="3">
        <f t="shared" si="2"/>
        <v>4</v>
      </c>
      <c r="BU24" s="3">
        <f t="shared" si="2"/>
        <v>4</v>
      </c>
      <c r="BV24" s="3">
        <f t="shared" si="2"/>
        <v>1</v>
      </c>
      <c r="BW24" s="3">
        <f t="shared" si="2"/>
        <v>4</v>
      </c>
      <c r="BX24" s="3">
        <f t="shared" si="2"/>
        <v>4</v>
      </c>
      <c r="BY24" s="3">
        <f t="shared" si="2"/>
        <v>1</v>
      </c>
      <c r="BZ24" s="3">
        <f t="shared" si="2"/>
        <v>4</v>
      </c>
      <c r="CA24" s="3">
        <f t="shared" si="2"/>
        <v>4</v>
      </c>
      <c r="CB24" s="3">
        <f t="shared" si="2"/>
        <v>1</v>
      </c>
      <c r="CC24" s="3">
        <f t="shared" si="2"/>
        <v>4</v>
      </c>
      <c r="CD24" s="3">
        <f t="shared" si="2"/>
        <v>4</v>
      </c>
      <c r="CE24" s="3">
        <f t="shared" si="2"/>
        <v>1</v>
      </c>
      <c r="CF24" s="3">
        <f t="shared" si="2"/>
        <v>4</v>
      </c>
      <c r="CG24" s="3">
        <f t="shared" si="2"/>
        <v>4</v>
      </c>
      <c r="CH24" s="3">
        <f t="shared" si="2"/>
        <v>1</v>
      </c>
      <c r="CI24" s="3">
        <f t="shared" si="2"/>
        <v>4</v>
      </c>
      <c r="CJ24" s="3">
        <f t="shared" si="2"/>
        <v>4</v>
      </c>
      <c r="CK24" s="3">
        <f t="shared" si="2"/>
        <v>1</v>
      </c>
      <c r="CL24" s="3">
        <f t="shared" si="2"/>
        <v>4</v>
      </c>
      <c r="CM24" s="3">
        <f t="shared" si="2"/>
        <v>4</v>
      </c>
      <c r="CN24" s="3">
        <f t="shared" si="2"/>
        <v>1</v>
      </c>
      <c r="CO24" s="3">
        <f t="shared" si="2"/>
        <v>4</v>
      </c>
      <c r="CP24" s="3">
        <f t="shared" si="2"/>
        <v>4</v>
      </c>
      <c r="CQ24" s="3">
        <f t="shared" si="2"/>
        <v>1</v>
      </c>
      <c r="CR24" s="3">
        <f t="shared" si="2"/>
        <v>4</v>
      </c>
      <c r="CS24" s="3">
        <f t="shared" si="2"/>
        <v>4</v>
      </c>
      <c r="CT24" s="3">
        <f t="shared" si="2"/>
        <v>1</v>
      </c>
      <c r="CU24" s="3">
        <f t="shared" ref="CU24:DZ24" si="3">SUM(CU15:CU23)</f>
        <v>4</v>
      </c>
      <c r="CV24" s="3">
        <f t="shared" si="3"/>
        <v>4</v>
      </c>
      <c r="CW24" s="3">
        <f t="shared" si="3"/>
        <v>1</v>
      </c>
      <c r="CX24" s="3">
        <f t="shared" si="3"/>
        <v>4</v>
      </c>
      <c r="CY24" s="3">
        <f t="shared" si="3"/>
        <v>4</v>
      </c>
      <c r="CZ24" s="3">
        <f t="shared" si="3"/>
        <v>1</v>
      </c>
      <c r="DA24" s="3">
        <f t="shared" si="3"/>
        <v>4</v>
      </c>
      <c r="DB24" s="3">
        <f t="shared" si="3"/>
        <v>4</v>
      </c>
      <c r="DC24" s="3">
        <f t="shared" si="3"/>
        <v>1</v>
      </c>
      <c r="DD24" s="3">
        <f t="shared" si="3"/>
        <v>4</v>
      </c>
      <c r="DE24" s="3">
        <f t="shared" si="3"/>
        <v>4</v>
      </c>
      <c r="DF24" s="3">
        <f t="shared" si="3"/>
        <v>1</v>
      </c>
      <c r="DG24" s="3">
        <f t="shared" si="3"/>
        <v>6</v>
      </c>
      <c r="DH24" s="3">
        <f t="shared" si="3"/>
        <v>3</v>
      </c>
      <c r="DI24" s="3">
        <f t="shared" si="3"/>
        <v>0</v>
      </c>
      <c r="DJ24" s="3">
        <f t="shared" si="3"/>
        <v>6</v>
      </c>
      <c r="DK24" s="3">
        <f t="shared" si="3"/>
        <v>2</v>
      </c>
      <c r="DL24" s="3">
        <f t="shared" si="3"/>
        <v>1</v>
      </c>
      <c r="DM24" s="3">
        <f t="shared" si="3"/>
        <v>5</v>
      </c>
      <c r="DN24" s="3">
        <f t="shared" si="3"/>
        <v>3</v>
      </c>
      <c r="DO24" s="3">
        <f t="shared" si="3"/>
        <v>1</v>
      </c>
      <c r="DP24" s="3">
        <f t="shared" si="3"/>
        <v>6</v>
      </c>
      <c r="DQ24" s="3">
        <f t="shared" si="3"/>
        <v>2</v>
      </c>
      <c r="DR24" s="3">
        <f t="shared" si="3"/>
        <v>1</v>
      </c>
    </row>
    <row r="25" spans="1:254" ht="15.75" x14ac:dyDescent="0.25">
      <c r="A25" s="83" t="s">
        <v>837</v>
      </c>
      <c r="B25" s="84"/>
      <c r="C25" s="22">
        <f>C24/9%</f>
        <v>55.555555555555557</v>
      </c>
      <c r="D25" s="22">
        <f t="shared" ref="D25:BO25" si="4">D24/9%</f>
        <v>44.444444444444443</v>
      </c>
      <c r="E25" s="22">
        <f t="shared" si="4"/>
        <v>0</v>
      </c>
      <c r="F25" s="22">
        <f t="shared" si="4"/>
        <v>55.555555555555557</v>
      </c>
      <c r="G25" s="22">
        <f t="shared" si="4"/>
        <v>44.444444444444443</v>
      </c>
      <c r="H25" s="22">
        <f t="shared" si="4"/>
        <v>0</v>
      </c>
      <c r="I25" s="22">
        <f t="shared" si="4"/>
        <v>55.555555555555557</v>
      </c>
      <c r="J25" s="22">
        <f t="shared" si="4"/>
        <v>44.444444444444443</v>
      </c>
      <c r="K25" s="22">
        <f t="shared" si="4"/>
        <v>0</v>
      </c>
      <c r="L25" s="22">
        <f t="shared" si="4"/>
        <v>55.555555555555557</v>
      </c>
      <c r="M25" s="22">
        <f t="shared" si="4"/>
        <v>44.444444444444443</v>
      </c>
      <c r="N25" s="22">
        <f t="shared" si="4"/>
        <v>0</v>
      </c>
      <c r="O25" s="22">
        <f t="shared" si="4"/>
        <v>55.555555555555557</v>
      </c>
      <c r="P25" s="22">
        <f t="shared" si="4"/>
        <v>33.333333333333336</v>
      </c>
      <c r="Q25" s="22">
        <f t="shared" si="4"/>
        <v>11.111111111111111</v>
      </c>
      <c r="R25" s="22">
        <f t="shared" si="4"/>
        <v>55.555555555555557</v>
      </c>
      <c r="S25" s="22">
        <f t="shared" si="4"/>
        <v>33.333333333333336</v>
      </c>
      <c r="T25" s="22">
        <f t="shared" si="4"/>
        <v>11.111111111111111</v>
      </c>
      <c r="U25" s="22">
        <f t="shared" si="4"/>
        <v>55.555555555555557</v>
      </c>
      <c r="V25" s="22">
        <f t="shared" si="4"/>
        <v>33.333333333333336</v>
      </c>
      <c r="W25" s="22">
        <f t="shared" si="4"/>
        <v>11.111111111111111</v>
      </c>
      <c r="X25" s="22">
        <f t="shared" si="4"/>
        <v>55.555555555555557</v>
      </c>
      <c r="Y25" s="22">
        <f t="shared" si="4"/>
        <v>33.333333333333336</v>
      </c>
      <c r="Z25" s="22">
        <f t="shared" si="4"/>
        <v>11.111111111111111</v>
      </c>
      <c r="AA25" s="22">
        <f t="shared" si="4"/>
        <v>55.555555555555557</v>
      </c>
      <c r="AB25" s="22">
        <f t="shared" si="4"/>
        <v>33.333333333333336</v>
      </c>
      <c r="AC25" s="22">
        <f t="shared" si="4"/>
        <v>11.111111111111111</v>
      </c>
      <c r="AD25" s="22">
        <f t="shared" si="4"/>
        <v>55.555555555555557</v>
      </c>
      <c r="AE25" s="22">
        <f t="shared" si="4"/>
        <v>33.333333333333336</v>
      </c>
      <c r="AF25" s="22">
        <f t="shared" si="4"/>
        <v>11.111111111111111</v>
      </c>
      <c r="AG25" s="22">
        <f t="shared" si="4"/>
        <v>44.444444444444443</v>
      </c>
      <c r="AH25" s="22">
        <f t="shared" si="4"/>
        <v>44.444444444444443</v>
      </c>
      <c r="AI25" s="22">
        <f t="shared" si="4"/>
        <v>11.111111111111111</v>
      </c>
      <c r="AJ25" s="22">
        <f t="shared" si="4"/>
        <v>55.555555555555557</v>
      </c>
      <c r="AK25" s="22">
        <f t="shared" si="4"/>
        <v>33.333333333333336</v>
      </c>
      <c r="AL25" s="22">
        <f t="shared" si="4"/>
        <v>11.111111111111111</v>
      </c>
      <c r="AM25" s="22">
        <f t="shared" si="4"/>
        <v>44.444444444444443</v>
      </c>
      <c r="AN25" s="22">
        <f t="shared" si="4"/>
        <v>44.444444444444443</v>
      </c>
      <c r="AO25" s="22">
        <f t="shared" si="4"/>
        <v>11.111111111111111</v>
      </c>
      <c r="AP25" s="22">
        <f t="shared" si="4"/>
        <v>44.444444444444443</v>
      </c>
      <c r="AQ25" s="22">
        <f t="shared" si="4"/>
        <v>44.444444444444443</v>
      </c>
      <c r="AR25" s="22">
        <f t="shared" si="4"/>
        <v>11.111111111111111</v>
      </c>
      <c r="AS25" s="22">
        <f t="shared" si="4"/>
        <v>44.444444444444443</v>
      </c>
      <c r="AT25" s="22">
        <f t="shared" si="4"/>
        <v>44.444444444444443</v>
      </c>
      <c r="AU25" s="22">
        <f t="shared" si="4"/>
        <v>11.111111111111111</v>
      </c>
      <c r="AV25" s="22">
        <f t="shared" si="4"/>
        <v>44.444444444444443</v>
      </c>
      <c r="AW25" s="22">
        <f t="shared" si="4"/>
        <v>44.444444444444443</v>
      </c>
      <c r="AX25" s="22">
        <f t="shared" si="4"/>
        <v>11.111111111111111</v>
      </c>
      <c r="AY25" s="22">
        <f t="shared" si="4"/>
        <v>44.444444444444443</v>
      </c>
      <c r="AZ25" s="22">
        <f t="shared" si="4"/>
        <v>44.444444444444443</v>
      </c>
      <c r="BA25" s="22">
        <f t="shared" si="4"/>
        <v>11.111111111111111</v>
      </c>
      <c r="BB25" s="22">
        <f t="shared" si="4"/>
        <v>44.444444444444443</v>
      </c>
      <c r="BC25" s="22">
        <f t="shared" si="4"/>
        <v>44.444444444444443</v>
      </c>
      <c r="BD25" s="22">
        <f t="shared" si="4"/>
        <v>11.111111111111111</v>
      </c>
      <c r="BE25" s="22">
        <f t="shared" si="4"/>
        <v>44.444444444444443</v>
      </c>
      <c r="BF25" s="22">
        <f t="shared" si="4"/>
        <v>44.444444444444443</v>
      </c>
      <c r="BG25" s="22">
        <f t="shared" si="4"/>
        <v>11.111111111111111</v>
      </c>
      <c r="BH25" s="22">
        <f t="shared" si="4"/>
        <v>44.444444444444443</v>
      </c>
      <c r="BI25" s="22">
        <f t="shared" si="4"/>
        <v>44.444444444444443</v>
      </c>
      <c r="BJ25" s="22">
        <f t="shared" si="4"/>
        <v>11.111111111111111</v>
      </c>
      <c r="BK25" s="22">
        <f t="shared" si="4"/>
        <v>44.444444444444443</v>
      </c>
      <c r="BL25" s="22">
        <f t="shared" si="4"/>
        <v>44.444444444444443</v>
      </c>
      <c r="BM25" s="22">
        <f t="shared" si="4"/>
        <v>11.111111111111111</v>
      </c>
      <c r="BN25" s="22">
        <f t="shared" si="4"/>
        <v>44.444444444444443</v>
      </c>
      <c r="BO25" s="22">
        <f t="shared" si="4"/>
        <v>44.444444444444443</v>
      </c>
      <c r="BP25" s="22">
        <f t="shared" ref="BP25:DR25" si="5">BP24/9%</f>
        <v>11.111111111111111</v>
      </c>
      <c r="BQ25" s="22">
        <f t="shared" si="5"/>
        <v>44.444444444444443</v>
      </c>
      <c r="BR25" s="22">
        <f t="shared" si="5"/>
        <v>44.444444444444443</v>
      </c>
      <c r="BS25" s="22">
        <f t="shared" si="5"/>
        <v>11.111111111111111</v>
      </c>
      <c r="BT25" s="22">
        <f t="shared" si="5"/>
        <v>44.444444444444443</v>
      </c>
      <c r="BU25" s="22">
        <f t="shared" si="5"/>
        <v>44.444444444444443</v>
      </c>
      <c r="BV25" s="22">
        <f t="shared" si="5"/>
        <v>11.111111111111111</v>
      </c>
      <c r="BW25" s="22">
        <f t="shared" si="5"/>
        <v>44.444444444444443</v>
      </c>
      <c r="BX25" s="22">
        <f t="shared" si="5"/>
        <v>44.444444444444443</v>
      </c>
      <c r="BY25" s="22">
        <f t="shared" si="5"/>
        <v>11.111111111111111</v>
      </c>
      <c r="BZ25" s="22">
        <f t="shared" si="5"/>
        <v>44.444444444444443</v>
      </c>
      <c r="CA25" s="22">
        <f t="shared" si="5"/>
        <v>44.444444444444443</v>
      </c>
      <c r="CB25" s="22">
        <f t="shared" si="5"/>
        <v>11.111111111111111</v>
      </c>
      <c r="CC25" s="22">
        <f t="shared" si="5"/>
        <v>44.444444444444443</v>
      </c>
      <c r="CD25" s="22">
        <f t="shared" si="5"/>
        <v>44.444444444444443</v>
      </c>
      <c r="CE25" s="22">
        <f t="shared" si="5"/>
        <v>11.111111111111111</v>
      </c>
      <c r="CF25" s="22">
        <f t="shared" si="5"/>
        <v>44.444444444444443</v>
      </c>
      <c r="CG25" s="22">
        <f t="shared" si="5"/>
        <v>44.444444444444443</v>
      </c>
      <c r="CH25" s="22">
        <f t="shared" si="5"/>
        <v>11.111111111111111</v>
      </c>
      <c r="CI25" s="22">
        <f t="shared" si="5"/>
        <v>44.444444444444443</v>
      </c>
      <c r="CJ25" s="22">
        <f t="shared" si="5"/>
        <v>44.444444444444443</v>
      </c>
      <c r="CK25" s="22">
        <f t="shared" si="5"/>
        <v>11.111111111111111</v>
      </c>
      <c r="CL25" s="22">
        <f t="shared" si="5"/>
        <v>44.444444444444443</v>
      </c>
      <c r="CM25" s="22">
        <f t="shared" si="5"/>
        <v>44.444444444444443</v>
      </c>
      <c r="CN25" s="22">
        <f t="shared" si="5"/>
        <v>11.111111111111111</v>
      </c>
      <c r="CO25" s="22">
        <f t="shared" si="5"/>
        <v>44.444444444444443</v>
      </c>
      <c r="CP25" s="22">
        <f t="shared" si="5"/>
        <v>44.444444444444443</v>
      </c>
      <c r="CQ25" s="22">
        <f t="shared" si="5"/>
        <v>11.111111111111111</v>
      </c>
      <c r="CR25" s="22">
        <f t="shared" si="5"/>
        <v>44.444444444444443</v>
      </c>
      <c r="CS25" s="22">
        <f t="shared" si="5"/>
        <v>44.444444444444443</v>
      </c>
      <c r="CT25" s="22">
        <f t="shared" si="5"/>
        <v>11.111111111111111</v>
      </c>
      <c r="CU25" s="22">
        <f t="shared" si="5"/>
        <v>44.444444444444443</v>
      </c>
      <c r="CV25" s="22">
        <f t="shared" si="5"/>
        <v>44.444444444444443</v>
      </c>
      <c r="CW25" s="22">
        <f t="shared" si="5"/>
        <v>11.111111111111111</v>
      </c>
      <c r="CX25" s="22">
        <f t="shared" si="5"/>
        <v>44.444444444444443</v>
      </c>
      <c r="CY25" s="22">
        <f t="shared" si="5"/>
        <v>44.444444444444443</v>
      </c>
      <c r="CZ25" s="22">
        <f t="shared" si="5"/>
        <v>11.111111111111111</v>
      </c>
      <c r="DA25" s="22">
        <f t="shared" si="5"/>
        <v>44.444444444444443</v>
      </c>
      <c r="DB25" s="22">
        <f t="shared" si="5"/>
        <v>44.444444444444443</v>
      </c>
      <c r="DC25" s="22">
        <f t="shared" si="5"/>
        <v>11.111111111111111</v>
      </c>
      <c r="DD25" s="22">
        <f t="shared" si="5"/>
        <v>44.444444444444443</v>
      </c>
      <c r="DE25" s="22">
        <f t="shared" si="5"/>
        <v>44.444444444444443</v>
      </c>
      <c r="DF25" s="22">
        <f t="shared" si="5"/>
        <v>11.111111111111111</v>
      </c>
      <c r="DG25" s="22">
        <f t="shared" si="5"/>
        <v>66.666666666666671</v>
      </c>
      <c r="DH25" s="22">
        <f t="shared" si="5"/>
        <v>33.333333333333336</v>
      </c>
      <c r="DI25" s="22">
        <f t="shared" si="5"/>
        <v>0</v>
      </c>
      <c r="DJ25" s="22">
        <f t="shared" si="5"/>
        <v>66.666666666666671</v>
      </c>
      <c r="DK25" s="22">
        <f t="shared" si="5"/>
        <v>22.222222222222221</v>
      </c>
      <c r="DL25" s="22">
        <f t="shared" si="5"/>
        <v>11.111111111111111</v>
      </c>
      <c r="DM25" s="22">
        <f t="shared" si="5"/>
        <v>55.555555555555557</v>
      </c>
      <c r="DN25" s="22">
        <f t="shared" si="5"/>
        <v>33.333333333333336</v>
      </c>
      <c r="DO25" s="22">
        <f t="shared" si="5"/>
        <v>11.111111111111111</v>
      </c>
      <c r="DP25" s="22">
        <f t="shared" si="5"/>
        <v>66.666666666666671</v>
      </c>
      <c r="DQ25" s="22">
        <f t="shared" si="5"/>
        <v>22.222222222222221</v>
      </c>
      <c r="DR25" s="22">
        <f t="shared" si="5"/>
        <v>11.111111111111111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65" t="s">
        <v>811</v>
      </c>
      <c r="C27" s="66"/>
      <c r="D27" s="66"/>
      <c r="E27" s="67"/>
      <c r="F27" s="27"/>
      <c r="G27" s="27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812</v>
      </c>
      <c r="C28" s="39" t="s">
        <v>820</v>
      </c>
      <c r="D28" s="40">
        <v>5</v>
      </c>
      <c r="E28" s="40">
        <f>(C25+F25+I25+L25)/4</f>
        <v>55.555555555555557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 t="s">
        <v>813</v>
      </c>
      <c r="C29" s="39" t="s">
        <v>820</v>
      </c>
      <c r="D29" s="40">
        <v>4</v>
      </c>
      <c r="E29" s="40">
        <f>(D25+G25+J25+M25)/4</f>
        <v>44.444444444444443</v>
      </c>
      <c r="DD29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 t="s">
        <v>814</v>
      </c>
      <c r="C30" s="39" t="s">
        <v>820</v>
      </c>
      <c r="D30" s="40">
        <f t="shared" ref="D30" si="6">E30/100*12</f>
        <v>0</v>
      </c>
      <c r="E30" s="40">
        <f>(E25+H25+K25+N25)/4</f>
        <v>0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/>
      <c r="C31" s="39"/>
      <c r="D31" s="38">
        <f>SUM(D28:D30)</f>
        <v>9</v>
      </c>
      <c r="E31" s="38">
        <f>SUM(E28:E30)</f>
        <v>100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/>
      <c r="C32" s="4"/>
      <c r="D32" s="92" t="s">
        <v>56</v>
      </c>
      <c r="E32" s="93"/>
      <c r="F32" s="94" t="s">
        <v>3</v>
      </c>
      <c r="G32" s="95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812</v>
      </c>
      <c r="C33" s="39" t="s">
        <v>821</v>
      </c>
      <c r="D33" s="40">
        <v>5</v>
      </c>
      <c r="E33" s="40">
        <f>(O25+R25+U25+X25)/4</f>
        <v>55.555555555555557</v>
      </c>
      <c r="F33" s="60">
        <v>5</v>
      </c>
      <c r="G33" s="40">
        <f>(AA25+AD25+AG25+AJ25)/4</f>
        <v>52.777777777777771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813</v>
      </c>
      <c r="C34" s="39" t="s">
        <v>821</v>
      </c>
      <c r="D34" s="40">
        <v>3</v>
      </c>
      <c r="E34" s="40">
        <f>(P25+S25+V25+Y25)/4</f>
        <v>33.333333333333336</v>
      </c>
      <c r="F34" s="60">
        <v>3</v>
      </c>
      <c r="G34" s="40">
        <f>(AB25+AE25+AH25+AK25)/4</f>
        <v>36.111111111111114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814</v>
      </c>
      <c r="C35" s="39" t="s">
        <v>821</v>
      </c>
      <c r="D35" s="40">
        <v>1</v>
      </c>
      <c r="E35" s="40">
        <f>(Q25+T25+W25+Z25)/4</f>
        <v>11.111111111111111</v>
      </c>
      <c r="F35" s="60">
        <v>1</v>
      </c>
      <c r="G35" s="40">
        <f>(AC25+AF25+AI25+AL25)/4</f>
        <v>11.111111111111111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ht="15.75" x14ac:dyDescent="0.25">
      <c r="B36" s="4"/>
      <c r="C36" s="39"/>
      <c r="D36" s="38">
        <f>SUM(D33:D35)</f>
        <v>9</v>
      </c>
      <c r="E36" s="38">
        <f>SUM(E33:E35)</f>
        <v>100</v>
      </c>
      <c r="F36" s="64">
        <v>9</v>
      </c>
      <c r="G36" s="38">
        <f>SUM(G33:G35)</f>
        <v>100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x14ac:dyDescent="0.25">
      <c r="B37" s="4" t="s">
        <v>812</v>
      </c>
      <c r="C37" s="39" t="s">
        <v>822</v>
      </c>
      <c r="D37" s="40">
        <v>4</v>
      </c>
      <c r="E37" s="40">
        <f>(AM25+AP25+AS25+AV25)/4</f>
        <v>44.444444444444443</v>
      </c>
    </row>
    <row r="38" spans="2:254" x14ac:dyDescent="0.25">
      <c r="B38" s="4" t="s">
        <v>813</v>
      </c>
      <c r="C38" s="39" t="s">
        <v>822</v>
      </c>
      <c r="D38" s="40">
        <v>4</v>
      </c>
      <c r="E38" s="40">
        <f>(AN25+AQ25+AT25+AW25)/4</f>
        <v>44.444444444444443</v>
      </c>
    </row>
    <row r="39" spans="2:254" x14ac:dyDescent="0.25">
      <c r="B39" s="4" t="s">
        <v>814</v>
      </c>
      <c r="C39" s="39" t="s">
        <v>822</v>
      </c>
      <c r="D39" s="40">
        <f>E39/100*12</f>
        <v>1.3333333333333333</v>
      </c>
      <c r="E39" s="40">
        <f>(AO25+AR25+AU25+AX25)/4</f>
        <v>11.111111111111111</v>
      </c>
    </row>
    <row r="40" spans="2:254" x14ac:dyDescent="0.25">
      <c r="B40" s="4"/>
      <c r="C40" s="45"/>
      <c r="D40" s="42">
        <f>SUM(D37:D39)</f>
        <v>9.3333333333333339</v>
      </c>
      <c r="E40" s="42">
        <f>SUM(E37:E39)</f>
        <v>100</v>
      </c>
      <c r="F40" s="43"/>
    </row>
    <row r="41" spans="2:254" ht="37.5" customHeight="1" x14ac:dyDescent="0.25">
      <c r="B41" s="4"/>
      <c r="C41" s="39"/>
      <c r="D41" s="92" t="s">
        <v>159</v>
      </c>
      <c r="E41" s="93"/>
      <c r="F41" s="92" t="s">
        <v>116</v>
      </c>
      <c r="G41" s="93"/>
      <c r="H41" s="96" t="s">
        <v>174</v>
      </c>
      <c r="I41" s="97"/>
      <c r="J41" s="91" t="s">
        <v>186</v>
      </c>
      <c r="K41" s="91"/>
      <c r="L41" s="91" t="s">
        <v>117</v>
      </c>
      <c r="M41" s="91"/>
    </row>
    <row r="42" spans="2:254" x14ac:dyDescent="0.25">
      <c r="B42" s="4" t="s">
        <v>812</v>
      </c>
      <c r="C42" s="39" t="s">
        <v>823</v>
      </c>
      <c r="D42" s="40">
        <v>4</v>
      </c>
      <c r="E42" s="40">
        <f>(AY25+BB25+BE25+BH25)/4</f>
        <v>44.444444444444443</v>
      </c>
      <c r="F42" s="40">
        <f>G42/100*9</f>
        <v>4</v>
      </c>
      <c r="G42" s="40">
        <f>(BK25+BN25+BQ25+BT25)/4</f>
        <v>44.444444444444443</v>
      </c>
      <c r="H42" s="40">
        <f>I42/100*9</f>
        <v>4</v>
      </c>
      <c r="I42" s="40">
        <f>(BW25+BZ25+CC25+CF25)/4</f>
        <v>44.444444444444443</v>
      </c>
      <c r="J42" s="40">
        <f>K42/100*9</f>
        <v>4</v>
      </c>
      <c r="K42" s="40">
        <f>(CI25+CL25+CO25+CR25)/4</f>
        <v>44.444444444444443</v>
      </c>
      <c r="L42" s="40">
        <f>M42/100*9</f>
        <v>4</v>
      </c>
      <c r="M42" s="40">
        <f>(CU25+CX25+DA25+DD25)/4</f>
        <v>44.444444444444443</v>
      </c>
    </row>
    <row r="43" spans="2:254" x14ac:dyDescent="0.25">
      <c r="B43" s="4" t="s">
        <v>813</v>
      </c>
      <c r="C43" s="39" t="s">
        <v>823</v>
      </c>
      <c r="D43" s="40">
        <v>4</v>
      </c>
      <c r="E43" s="40">
        <f>(AZ25+BC25+BF25+BI25)/4</f>
        <v>44.444444444444443</v>
      </c>
      <c r="F43" s="40">
        <f t="shared" ref="F43:F45" si="7">G43/100*9</f>
        <v>4</v>
      </c>
      <c r="G43" s="40">
        <f>(BL25+BO25+BR25+BU25)/4</f>
        <v>44.444444444444443</v>
      </c>
      <c r="H43" s="40">
        <f t="shared" ref="H43:H44" si="8">I43/100*9</f>
        <v>4</v>
      </c>
      <c r="I43" s="40">
        <f>(BX25+CA25+CD25+CG25)/4</f>
        <v>44.444444444444443</v>
      </c>
      <c r="J43" s="40">
        <f t="shared" ref="J43:J44" si="9">K43/100*9</f>
        <v>4</v>
      </c>
      <c r="K43" s="40">
        <f>(CJ25+CM25+CP25+CS25)/4</f>
        <v>44.444444444444443</v>
      </c>
      <c r="L43" s="40">
        <f t="shared" ref="L43:L45" si="10">M43/100*9</f>
        <v>4</v>
      </c>
      <c r="M43" s="40">
        <f>(CV25+CY25+DB25+DE25)/4</f>
        <v>44.444444444444443</v>
      </c>
    </row>
    <row r="44" spans="2:254" x14ac:dyDescent="0.25">
      <c r="B44" s="4" t="s">
        <v>814</v>
      </c>
      <c r="C44" s="39" t="s">
        <v>823</v>
      </c>
      <c r="D44" s="40">
        <f t="shared" ref="D44" si="11">E44/100*12</f>
        <v>1.3333333333333333</v>
      </c>
      <c r="E44" s="40">
        <f>(BA25+BD25+BG25+BJ25)/4</f>
        <v>11.111111111111111</v>
      </c>
      <c r="F44" s="40">
        <f t="shared" si="7"/>
        <v>1</v>
      </c>
      <c r="G44" s="40">
        <f>(BM25+BP25+BS25+BV25)/4</f>
        <v>11.111111111111111</v>
      </c>
      <c r="H44" s="40">
        <f t="shared" si="8"/>
        <v>1</v>
      </c>
      <c r="I44" s="40">
        <f>(BY25+CB25+CE25+CH25)/4</f>
        <v>11.111111111111111</v>
      </c>
      <c r="J44" s="40">
        <f t="shared" si="9"/>
        <v>1</v>
      </c>
      <c r="K44" s="40">
        <f>(CK25+CN25+CQ25+CT25)/4</f>
        <v>11.111111111111111</v>
      </c>
      <c r="L44" s="40">
        <f t="shared" si="10"/>
        <v>1</v>
      </c>
      <c r="M44" s="40">
        <f>(CW25+CZ25+DC25+DF25)/4</f>
        <v>11.111111111111111</v>
      </c>
    </row>
    <row r="45" spans="2:254" x14ac:dyDescent="0.25">
      <c r="B45" s="4"/>
      <c r="C45" s="39"/>
      <c r="D45" s="38">
        <f>SUM(D42:D44)</f>
        <v>9.3333333333333339</v>
      </c>
      <c r="E45" s="37">
        <f>SUM(E42:E44)</f>
        <v>100</v>
      </c>
      <c r="F45" s="40">
        <f t="shared" si="7"/>
        <v>9</v>
      </c>
      <c r="G45" s="37">
        <f t="shared" ref="G45:M45" si="12">SUM(G42:G44)</f>
        <v>100</v>
      </c>
      <c r="H45" s="37">
        <f t="shared" si="12"/>
        <v>9</v>
      </c>
      <c r="I45" s="37">
        <f t="shared" si="12"/>
        <v>100</v>
      </c>
      <c r="J45" s="37">
        <f t="shared" si="12"/>
        <v>9</v>
      </c>
      <c r="K45" s="37">
        <f t="shared" si="12"/>
        <v>100</v>
      </c>
      <c r="L45" s="40">
        <f t="shared" si="10"/>
        <v>9</v>
      </c>
      <c r="M45" s="37">
        <f t="shared" si="12"/>
        <v>100</v>
      </c>
    </row>
    <row r="46" spans="2:254" x14ac:dyDescent="0.25">
      <c r="B46" s="4" t="s">
        <v>812</v>
      </c>
      <c r="C46" s="39" t="s">
        <v>824</v>
      </c>
      <c r="D46" s="40">
        <f>E46/100*9</f>
        <v>5.7500000000000009</v>
      </c>
      <c r="E46" s="40">
        <f>(DG25+DJ25+DM25+DP25)/4</f>
        <v>63.8888888888889</v>
      </c>
    </row>
    <row r="47" spans="2:254" x14ac:dyDescent="0.25">
      <c r="B47" s="4" t="s">
        <v>813</v>
      </c>
      <c r="C47" s="39" t="s">
        <v>824</v>
      </c>
      <c r="D47" s="40">
        <v>2</v>
      </c>
      <c r="E47" s="40">
        <f>(DH25+DK25+DN25+DQ25)/4</f>
        <v>27.777777777777779</v>
      </c>
    </row>
    <row r="48" spans="2:254" ht="15" customHeight="1" x14ac:dyDescent="0.25">
      <c r="B48" s="4" t="s">
        <v>814</v>
      </c>
      <c r="C48" s="39" t="s">
        <v>824</v>
      </c>
      <c r="D48" s="40">
        <f t="shared" ref="D48:D49" si="13">E48/100*9</f>
        <v>0.74999999999999978</v>
      </c>
      <c r="E48" s="40">
        <f>(DI25+DL25+DO25+DR25)/4</f>
        <v>8.3333333333333321</v>
      </c>
    </row>
    <row r="49" spans="2:5" x14ac:dyDescent="0.25">
      <c r="B49" s="4"/>
      <c r="C49" s="39"/>
      <c r="D49" s="40">
        <f t="shared" si="13"/>
        <v>9.0000000000000018</v>
      </c>
      <c r="E49" s="37">
        <f>SUM(E46:E48)</f>
        <v>100.00000000000001</v>
      </c>
    </row>
  </sheetData>
  <mergeCells count="109">
    <mergeCell ref="D41:E41"/>
    <mergeCell ref="F32:G32"/>
    <mergeCell ref="B27:E27"/>
    <mergeCell ref="DP2:DQ2"/>
    <mergeCell ref="D32:E32"/>
    <mergeCell ref="J41:K41"/>
    <mergeCell ref="L41:M41"/>
    <mergeCell ref="H41:I41"/>
    <mergeCell ref="F41:G41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4:B24"/>
    <mergeCell ref="A25:B2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abSelected="1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8" t="s">
        <v>1412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7"/>
      <c r="S2" s="7"/>
      <c r="T2" s="7"/>
      <c r="U2" s="7"/>
      <c r="V2" s="7"/>
      <c r="FI2" s="70" t="s">
        <v>1374</v>
      </c>
      <c r="FJ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9" t="s">
        <v>0</v>
      </c>
      <c r="B4" s="99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99"/>
      <c r="B5" s="99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6" t="s">
        <v>1016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99"/>
      <c r="B6" s="9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9"/>
      <c r="B7" s="9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9"/>
      <c r="B8" s="9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9"/>
      <c r="B9" s="9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9"/>
      <c r="B10" s="9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9"/>
      <c r="B11" s="99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975</v>
      </c>
      <c r="V11" s="79"/>
      <c r="W11" s="79"/>
      <c r="X11" s="79" t="s">
        <v>976</v>
      </c>
      <c r="Y11" s="79"/>
      <c r="Z11" s="79"/>
      <c r="AA11" s="78" t="s">
        <v>977</v>
      </c>
      <c r="AB11" s="78"/>
      <c r="AC11" s="78"/>
      <c r="AD11" s="79" t="s">
        <v>285</v>
      </c>
      <c r="AE11" s="79"/>
      <c r="AF11" s="79"/>
      <c r="AG11" s="79" t="s">
        <v>286</v>
      </c>
      <c r="AH11" s="79"/>
      <c r="AI11" s="79"/>
      <c r="AJ11" s="78" t="s">
        <v>287</v>
      </c>
      <c r="AK11" s="78"/>
      <c r="AL11" s="78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999</v>
      </c>
      <c r="BF11" s="79"/>
      <c r="BG11" s="79"/>
      <c r="BH11" s="79" t="s">
        <v>293</v>
      </c>
      <c r="BI11" s="79"/>
      <c r="BJ11" s="79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25">
      <c r="A12" s="99"/>
      <c r="B12" s="99"/>
      <c r="C12" s="80" t="s">
        <v>957</v>
      </c>
      <c r="D12" s="80"/>
      <c r="E12" s="80"/>
      <c r="F12" s="80" t="s">
        <v>961</v>
      </c>
      <c r="G12" s="80"/>
      <c r="H12" s="80"/>
      <c r="I12" s="80" t="s">
        <v>965</v>
      </c>
      <c r="J12" s="80"/>
      <c r="K12" s="80"/>
      <c r="L12" s="80" t="s">
        <v>969</v>
      </c>
      <c r="M12" s="80"/>
      <c r="N12" s="80"/>
      <c r="O12" s="80" t="s">
        <v>971</v>
      </c>
      <c r="P12" s="80"/>
      <c r="Q12" s="80"/>
      <c r="R12" s="80" t="s">
        <v>974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978</v>
      </c>
      <c r="AB12" s="80"/>
      <c r="AC12" s="80"/>
      <c r="AD12" s="80" t="s">
        <v>982</v>
      </c>
      <c r="AE12" s="80"/>
      <c r="AF12" s="80"/>
      <c r="AG12" s="80" t="s">
        <v>983</v>
      </c>
      <c r="AH12" s="80"/>
      <c r="AI12" s="80"/>
      <c r="AJ12" s="80" t="s">
        <v>987</v>
      </c>
      <c r="AK12" s="80"/>
      <c r="AL12" s="80"/>
      <c r="AM12" s="80" t="s">
        <v>991</v>
      </c>
      <c r="AN12" s="80"/>
      <c r="AO12" s="80"/>
      <c r="AP12" s="80" t="s">
        <v>995</v>
      </c>
      <c r="AQ12" s="80"/>
      <c r="AR12" s="80"/>
      <c r="AS12" s="80" t="s">
        <v>996</v>
      </c>
      <c r="AT12" s="80"/>
      <c r="AU12" s="80"/>
      <c r="AV12" s="80" t="s">
        <v>1000</v>
      </c>
      <c r="AW12" s="80"/>
      <c r="AX12" s="80"/>
      <c r="AY12" s="80" t="s">
        <v>1001</v>
      </c>
      <c r="AZ12" s="80"/>
      <c r="BA12" s="80"/>
      <c r="BB12" s="80" t="s">
        <v>1002</v>
      </c>
      <c r="BC12" s="80"/>
      <c r="BD12" s="80"/>
      <c r="BE12" s="80" t="s">
        <v>1003</v>
      </c>
      <c r="BF12" s="80"/>
      <c r="BG12" s="80"/>
      <c r="BH12" s="80" t="s">
        <v>1004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1008</v>
      </c>
      <c r="BR12" s="80"/>
      <c r="BS12" s="80"/>
      <c r="BT12" s="80" t="s">
        <v>1009</v>
      </c>
      <c r="BU12" s="80"/>
      <c r="BV12" s="80"/>
      <c r="BW12" s="80" t="s">
        <v>1010</v>
      </c>
      <c r="BX12" s="80"/>
      <c r="BY12" s="80"/>
      <c r="BZ12" s="80" t="s">
        <v>1011</v>
      </c>
      <c r="CA12" s="80"/>
      <c r="CB12" s="80"/>
      <c r="CC12" s="80" t="s">
        <v>369</v>
      </c>
      <c r="CD12" s="80"/>
      <c r="CE12" s="80"/>
      <c r="CF12" s="107" t="s">
        <v>372</v>
      </c>
      <c r="CG12" s="107"/>
      <c r="CH12" s="107"/>
      <c r="CI12" s="80" t="s">
        <v>376</v>
      </c>
      <c r="CJ12" s="80"/>
      <c r="CK12" s="80"/>
      <c r="CL12" s="80" t="s">
        <v>1322</v>
      </c>
      <c r="CM12" s="80"/>
      <c r="CN12" s="80"/>
      <c r="CO12" s="80" t="s">
        <v>382</v>
      </c>
      <c r="CP12" s="80"/>
      <c r="CQ12" s="80"/>
      <c r="CR12" s="107" t="s">
        <v>385</v>
      </c>
      <c r="CS12" s="107"/>
      <c r="CT12" s="107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1020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1029</v>
      </c>
      <c r="EO12" s="107"/>
      <c r="EP12" s="107"/>
      <c r="EQ12" s="107" t="s">
        <v>1031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1035</v>
      </c>
      <c r="FA12" s="107"/>
      <c r="FB12" s="107"/>
      <c r="FC12" s="107" t="s">
        <v>1039</v>
      </c>
      <c r="FD12" s="107"/>
      <c r="FE12" s="107"/>
      <c r="FF12" s="107" t="s">
        <v>1041</v>
      </c>
      <c r="FG12" s="107"/>
      <c r="FH12" s="107"/>
      <c r="FI12" s="107" t="s">
        <v>1045</v>
      </c>
      <c r="FJ12" s="107"/>
      <c r="FK12" s="107"/>
    </row>
    <row r="13" spans="1:254" ht="180.75" thickBot="1" x14ac:dyDescent="0.3">
      <c r="A13" s="99"/>
      <c r="B13" s="99"/>
      <c r="C13" s="52" t="s">
        <v>959</v>
      </c>
      <c r="D13" s="52" t="s">
        <v>958</v>
      </c>
      <c r="E13" s="52" t="s">
        <v>960</v>
      </c>
      <c r="F13" s="52" t="s">
        <v>962</v>
      </c>
      <c r="G13" s="52" t="s">
        <v>963</v>
      </c>
      <c r="H13" s="52" t="s">
        <v>964</v>
      </c>
      <c r="I13" s="52" t="s">
        <v>966</v>
      </c>
      <c r="J13" s="52" t="s">
        <v>967</v>
      </c>
      <c r="K13" s="52" t="s">
        <v>968</v>
      </c>
      <c r="L13" s="52" t="s">
        <v>970</v>
      </c>
      <c r="M13" s="52" t="s">
        <v>335</v>
      </c>
      <c r="N13" s="52" t="s">
        <v>194</v>
      </c>
      <c r="O13" s="52" t="s">
        <v>972</v>
      </c>
      <c r="P13" s="52" t="s">
        <v>973</v>
      </c>
      <c r="Q13" s="52" t="s">
        <v>334</v>
      </c>
      <c r="R13" s="52" t="s">
        <v>84</v>
      </c>
      <c r="S13" s="52" t="s">
        <v>85</v>
      </c>
      <c r="T13" s="52" t="s">
        <v>205</v>
      </c>
      <c r="U13" s="52" t="s">
        <v>339</v>
      </c>
      <c r="V13" s="52" t="s">
        <v>340</v>
      </c>
      <c r="W13" s="52" t="s">
        <v>70</v>
      </c>
      <c r="X13" s="52" t="s">
        <v>342</v>
      </c>
      <c r="Y13" s="52" t="s">
        <v>343</v>
      </c>
      <c r="Z13" s="52" t="s">
        <v>344</v>
      </c>
      <c r="AA13" s="52" t="s">
        <v>979</v>
      </c>
      <c r="AB13" s="52" t="s">
        <v>980</v>
      </c>
      <c r="AC13" s="52" t="s">
        <v>981</v>
      </c>
      <c r="AD13" s="52" t="s">
        <v>84</v>
      </c>
      <c r="AE13" s="52" t="s">
        <v>348</v>
      </c>
      <c r="AF13" s="52" t="s">
        <v>86</v>
      </c>
      <c r="AG13" s="52" t="s">
        <v>984</v>
      </c>
      <c r="AH13" s="52" t="s">
        <v>985</v>
      </c>
      <c r="AI13" s="52" t="s">
        <v>986</v>
      </c>
      <c r="AJ13" s="52" t="s">
        <v>988</v>
      </c>
      <c r="AK13" s="52" t="s">
        <v>989</v>
      </c>
      <c r="AL13" s="52" t="s">
        <v>990</v>
      </c>
      <c r="AM13" s="52" t="s">
        <v>992</v>
      </c>
      <c r="AN13" s="52" t="s">
        <v>993</v>
      </c>
      <c r="AO13" s="52" t="s">
        <v>994</v>
      </c>
      <c r="AP13" s="52" t="s">
        <v>216</v>
      </c>
      <c r="AQ13" s="52" t="s">
        <v>217</v>
      </c>
      <c r="AR13" s="52" t="s">
        <v>205</v>
      </c>
      <c r="AS13" s="52" t="s">
        <v>997</v>
      </c>
      <c r="AT13" s="52" t="s">
        <v>350</v>
      </c>
      <c r="AU13" s="52" t="s">
        <v>998</v>
      </c>
      <c r="AV13" s="52" t="s">
        <v>84</v>
      </c>
      <c r="AW13" s="52" t="s">
        <v>85</v>
      </c>
      <c r="AX13" s="52" t="s">
        <v>205</v>
      </c>
      <c r="AY13" s="52" t="s">
        <v>73</v>
      </c>
      <c r="AZ13" s="52" t="s">
        <v>277</v>
      </c>
      <c r="BA13" s="52" t="s">
        <v>75</v>
      </c>
      <c r="BB13" s="52" t="s">
        <v>351</v>
      </c>
      <c r="BC13" s="52" t="s">
        <v>352</v>
      </c>
      <c r="BD13" s="52" t="s">
        <v>353</v>
      </c>
      <c r="BE13" s="52" t="s">
        <v>345</v>
      </c>
      <c r="BF13" s="52" t="s">
        <v>346</v>
      </c>
      <c r="BG13" s="52" t="s">
        <v>347</v>
      </c>
      <c r="BH13" s="52" t="s">
        <v>381</v>
      </c>
      <c r="BI13" s="52" t="s">
        <v>217</v>
      </c>
      <c r="BJ13" s="52" t="s">
        <v>356</v>
      </c>
      <c r="BK13" s="52" t="s">
        <v>358</v>
      </c>
      <c r="BL13" s="52" t="s">
        <v>257</v>
      </c>
      <c r="BM13" s="52" t="s">
        <v>256</v>
      </c>
      <c r="BN13" s="52" t="s">
        <v>1005</v>
      </c>
      <c r="BO13" s="52" t="s">
        <v>1006</v>
      </c>
      <c r="BP13" s="52" t="s">
        <v>1007</v>
      </c>
      <c r="BQ13" s="52" t="s">
        <v>360</v>
      </c>
      <c r="BR13" s="52" t="s">
        <v>361</v>
      </c>
      <c r="BS13" s="52" t="s">
        <v>222</v>
      </c>
      <c r="BT13" s="52" t="s">
        <v>362</v>
      </c>
      <c r="BU13" s="52" t="s">
        <v>363</v>
      </c>
      <c r="BV13" s="52" t="s">
        <v>364</v>
      </c>
      <c r="BW13" s="52" t="s">
        <v>365</v>
      </c>
      <c r="BX13" s="52" t="s">
        <v>366</v>
      </c>
      <c r="BY13" s="52" t="s">
        <v>367</v>
      </c>
      <c r="BZ13" s="52" t="s">
        <v>97</v>
      </c>
      <c r="CA13" s="52" t="s">
        <v>98</v>
      </c>
      <c r="CB13" s="52" t="s">
        <v>368</v>
      </c>
      <c r="CC13" s="52" t="s">
        <v>370</v>
      </c>
      <c r="CD13" s="52" t="s">
        <v>273</v>
      </c>
      <c r="CE13" s="52" t="s">
        <v>371</v>
      </c>
      <c r="CF13" s="53" t="s">
        <v>373</v>
      </c>
      <c r="CG13" s="53" t="s">
        <v>374</v>
      </c>
      <c r="CH13" s="53" t="s">
        <v>375</v>
      </c>
      <c r="CI13" s="52" t="s">
        <v>377</v>
      </c>
      <c r="CJ13" s="52" t="s">
        <v>378</v>
      </c>
      <c r="CK13" s="52" t="s">
        <v>379</v>
      </c>
      <c r="CL13" s="52" t="s">
        <v>380</v>
      </c>
      <c r="CM13" s="52" t="s">
        <v>1012</v>
      </c>
      <c r="CN13" s="52" t="s">
        <v>1013</v>
      </c>
      <c r="CO13" s="52" t="s">
        <v>383</v>
      </c>
      <c r="CP13" s="52" t="s">
        <v>210</v>
      </c>
      <c r="CQ13" s="52" t="s">
        <v>99</v>
      </c>
      <c r="CR13" s="53" t="s">
        <v>386</v>
      </c>
      <c r="CS13" s="53" t="s">
        <v>122</v>
      </c>
      <c r="CT13" s="53" t="s">
        <v>387</v>
      </c>
      <c r="CU13" s="52" t="s">
        <v>389</v>
      </c>
      <c r="CV13" s="52" t="s">
        <v>1014</v>
      </c>
      <c r="CW13" s="52" t="s">
        <v>1015</v>
      </c>
      <c r="CX13" s="52" t="s">
        <v>391</v>
      </c>
      <c r="CY13" s="52" t="s">
        <v>392</v>
      </c>
      <c r="CZ13" s="52" t="s">
        <v>393</v>
      </c>
      <c r="DA13" s="52" t="s">
        <v>395</v>
      </c>
      <c r="DB13" s="52" t="s">
        <v>396</v>
      </c>
      <c r="DC13" s="52" t="s">
        <v>397</v>
      </c>
      <c r="DD13" s="53" t="s">
        <v>377</v>
      </c>
      <c r="DE13" s="53" t="s">
        <v>399</v>
      </c>
      <c r="DF13" s="53" t="s">
        <v>384</v>
      </c>
      <c r="DG13" s="53" t="s">
        <v>401</v>
      </c>
      <c r="DH13" s="53" t="s">
        <v>402</v>
      </c>
      <c r="DI13" s="53" t="s">
        <v>403</v>
      </c>
      <c r="DJ13" s="53" t="s">
        <v>405</v>
      </c>
      <c r="DK13" s="53" t="s">
        <v>406</v>
      </c>
      <c r="DL13" s="53" t="s">
        <v>407</v>
      </c>
      <c r="DM13" s="53" t="s">
        <v>409</v>
      </c>
      <c r="DN13" s="53" t="s">
        <v>410</v>
      </c>
      <c r="DO13" s="53" t="s">
        <v>411</v>
      </c>
      <c r="DP13" s="53" t="s">
        <v>1378</v>
      </c>
      <c r="DQ13" s="53" t="s">
        <v>413</v>
      </c>
      <c r="DR13" s="53" t="s">
        <v>414</v>
      </c>
      <c r="DS13" s="53" t="s">
        <v>416</v>
      </c>
      <c r="DT13" s="53" t="s">
        <v>417</v>
      </c>
      <c r="DU13" s="53" t="s">
        <v>238</v>
      </c>
      <c r="DV13" s="53" t="s">
        <v>419</v>
      </c>
      <c r="DW13" s="53" t="s">
        <v>420</v>
      </c>
      <c r="DX13" s="53" t="s">
        <v>421</v>
      </c>
      <c r="DY13" s="53" t="s">
        <v>337</v>
      </c>
      <c r="DZ13" s="53" t="s">
        <v>423</v>
      </c>
      <c r="EA13" s="53" t="s">
        <v>1017</v>
      </c>
      <c r="EB13" s="53" t="s">
        <v>425</v>
      </c>
      <c r="EC13" s="53" t="s">
        <v>1018</v>
      </c>
      <c r="ED13" s="53" t="s">
        <v>1019</v>
      </c>
      <c r="EE13" s="53" t="s">
        <v>1021</v>
      </c>
      <c r="EF13" s="53" t="s">
        <v>1022</v>
      </c>
      <c r="EG13" s="53" t="s">
        <v>1023</v>
      </c>
      <c r="EH13" s="53" t="s">
        <v>73</v>
      </c>
      <c r="EI13" s="53" t="s">
        <v>1024</v>
      </c>
      <c r="EJ13" s="53" t="s">
        <v>75</v>
      </c>
      <c r="EK13" s="53" t="s">
        <v>1025</v>
      </c>
      <c r="EL13" s="53" t="s">
        <v>1026</v>
      </c>
      <c r="EM13" s="53" t="s">
        <v>1027</v>
      </c>
      <c r="EN13" s="53" t="s">
        <v>1028</v>
      </c>
      <c r="EO13" s="53" t="s">
        <v>1030</v>
      </c>
      <c r="EP13" s="53" t="s">
        <v>429</v>
      </c>
      <c r="EQ13" s="53" t="s">
        <v>148</v>
      </c>
      <c r="ER13" s="53" t="s">
        <v>208</v>
      </c>
      <c r="ES13" s="53" t="s">
        <v>209</v>
      </c>
      <c r="ET13" s="53" t="s">
        <v>1034</v>
      </c>
      <c r="EU13" s="53" t="s">
        <v>1032</v>
      </c>
      <c r="EV13" s="53" t="s">
        <v>1033</v>
      </c>
      <c r="EW13" s="53" t="s">
        <v>433</v>
      </c>
      <c r="EX13" s="53" t="s">
        <v>432</v>
      </c>
      <c r="EY13" s="53" t="s">
        <v>207</v>
      </c>
      <c r="EZ13" s="53" t="s">
        <v>1036</v>
      </c>
      <c r="FA13" s="53" t="s">
        <v>1037</v>
      </c>
      <c r="FB13" s="53" t="s">
        <v>1038</v>
      </c>
      <c r="FC13" s="53" t="s">
        <v>336</v>
      </c>
      <c r="FD13" s="53" t="s">
        <v>1040</v>
      </c>
      <c r="FE13" s="53" t="s">
        <v>274</v>
      </c>
      <c r="FF13" s="53" t="s">
        <v>1042</v>
      </c>
      <c r="FG13" s="53" t="s">
        <v>1043</v>
      </c>
      <c r="FH13" s="53" t="s">
        <v>1044</v>
      </c>
      <c r="FI13" s="53" t="s">
        <v>1046</v>
      </c>
      <c r="FJ13" s="53" t="s">
        <v>1047</v>
      </c>
      <c r="FK13" s="53" t="s">
        <v>1048</v>
      </c>
    </row>
    <row r="14" spans="1:254" ht="19.5" thickBot="1" x14ac:dyDescent="0.3">
      <c r="A14" s="20">
        <v>1</v>
      </c>
      <c r="B14" s="56" t="s">
        <v>1388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 x14ac:dyDescent="0.3">
      <c r="A15" s="2">
        <v>2</v>
      </c>
      <c r="B15" s="57" t="s">
        <v>1389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 t="s">
        <v>1397</v>
      </c>
      <c r="BN15" s="4">
        <v>1</v>
      </c>
      <c r="BO15" s="4"/>
      <c r="BP15" s="4" t="s">
        <v>1397</v>
      </c>
      <c r="BQ15" s="4">
        <v>1</v>
      </c>
      <c r="BR15" s="4"/>
      <c r="BS15" s="4" t="s">
        <v>1397</v>
      </c>
      <c r="BT15" s="4">
        <v>1</v>
      </c>
      <c r="BU15" s="4"/>
      <c r="BV15" s="4" t="s">
        <v>1397</v>
      </c>
      <c r="BW15" s="4"/>
      <c r="BX15" s="4">
        <v>1</v>
      </c>
      <c r="BY15" s="4" t="s">
        <v>1397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 t="s">
        <v>1397</v>
      </c>
      <c r="CQ15" s="4"/>
      <c r="CR15" s="4">
        <v>1</v>
      </c>
      <c r="CS15" s="4" t="s">
        <v>1397</v>
      </c>
      <c r="CT15" s="4"/>
      <c r="CU15" s="4">
        <v>1</v>
      </c>
      <c r="CV15" s="4" t="s">
        <v>1397</v>
      </c>
      <c r="CW15" s="4"/>
      <c r="CX15" s="4">
        <v>1</v>
      </c>
      <c r="CY15" s="4" t="s">
        <v>1397</v>
      </c>
      <c r="CZ15" s="4"/>
      <c r="DA15" s="4">
        <v>1</v>
      </c>
      <c r="DB15" s="4" t="s">
        <v>1397</v>
      </c>
      <c r="DC15" s="4"/>
      <c r="DD15" s="4">
        <v>1</v>
      </c>
      <c r="DE15" s="4" t="s">
        <v>1397</v>
      </c>
      <c r="DF15" s="4"/>
      <c r="DG15" s="4">
        <v>1</v>
      </c>
      <c r="DH15" s="4" t="s">
        <v>1397</v>
      </c>
      <c r="DI15" s="4"/>
      <c r="DJ15" s="4">
        <v>1</v>
      </c>
      <c r="DK15" s="4" t="s">
        <v>1397</v>
      </c>
      <c r="DL15" s="4"/>
      <c r="DM15" s="4">
        <v>1</v>
      </c>
      <c r="DN15" s="4" t="s">
        <v>1397</v>
      </c>
      <c r="DO15" s="4"/>
      <c r="DP15" s="4"/>
      <c r="DQ15" s="4">
        <v>1</v>
      </c>
      <c r="DR15" s="4"/>
      <c r="DS15" s="4">
        <v>1</v>
      </c>
      <c r="DT15" s="4" t="s">
        <v>1397</v>
      </c>
      <c r="DU15" s="4"/>
      <c r="DV15" s="4">
        <v>1</v>
      </c>
      <c r="DW15" s="4" t="s">
        <v>1397</v>
      </c>
      <c r="DX15" s="4"/>
      <c r="DY15" s="4">
        <v>1</v>
      </c>
      <c r="DZ15" s="4" t="s">
        <v>1397</v>
      </c>
      <c r="EA15" s="4"/>
      <c r="EB15" s="4"/>
      <c r="EC15" s="4">
        <v>1</v>
      </c>
      <c r="ED15" s="4"/>
      <c r="EE15" s="4">
        <v>1</v>
      </c>
      <c r="EF15" s="4" t="s">
        <v>1397</v>
      </c>
      <c r="EG15" s="4"/>
      <c r="EH15" s="4">
        <v>1</v>
      </c>
      <c r="EI15" s="4" t="s">
        <v>1397</v>
      </c>
      <c r="EJ15" s="4"/>
      <c r="EK15" s="4">
        <v>1</v>
      </c>
      <c r="EL15" s="4" t="s">
        <v>1397</v>
      </c>
      <c r="EM15" s="4"/>
      <c r="EN15" s="4"/>
      <c r="EO15" s="4">
        <v>1</v>
      </c>
      <c r="EP15" s="4"/>
      <c r="EQ15" s="4">
        <v>1</v>
      </c>
      <c r="ER15" s="4" t="s">
        <v>1397</v>
      </c>
      <c r="ES15" s="4"/>
      <c r="ET15" s="4">
        <v>1</v>
      </c>
      <c r="EU15" s="4" t="s">
        <v>1397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3</v>
      </c>
      <c r="B16" s="57" t="s">
        <v>1390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 t="s">
        <v>1397</v>
      </c>
      <c r="T16" s="4"/>
      <c r="U16" s="4">
        <v>1</v>
      </c>
      <c r="V16" s="4" t="s">
        <v>1397</v>
      </c>
      <c r="W16" s="4"/>
      <c r="X16" s="4">
        <v>1</v>
      </c>
      <c r="Y16" s="4" t="s">
        <v>1397</v>
      </c>
      <c r="Z16" s="4"/>
      <c r="AA16" s="4">
        <v>1</v>
      </c>
      <c r="AB16" s="4" t="s">
        <v>1397</v>
      </c>
      <c r="AC16" s="4"/>
      <c r="AD16" s="4"/>
      <c r="AE16" s="4">
        <v>1</v>
      </c>
      <c r="AF16" s="4"/>
      <c r="AG16" s="4">
        <v>1</v>
      </c>
      <c r="AH16" s="4" t="s">
        <v>1397</v>
      </c>
      <c r="AI16" s="4"/>
      <c r="AJ16" s="4"/>
      <c r="AK16" s="4">
        <v>1</v>
      </c>
      <c r="AL16" s="4"/>
      <c r="AM16" s="4">
        <v>1</v>
      </c>
      <c r="AN16" s="4" t="s">
        <v>1397</v>
      </c>
      <c r="AO16" s="4"/>
      <c r="AP16" s="4">
        <v>1</v>
      </c>
      <c r="AQ16" s="4" t="s">
        <v>1397</v>
      </c>
      <c r="AR16" s="4"/>
      <c r="AS16" s="4">
        <v>1</v>
      </c>
      <c r="AT16" s="4" t="s">
        <v>1397</v>
      </c>
      <c r="AU16" s="4"/>
      <c r="AV16" s="4">
        <v>1</v>
      </c>
      <c r="AW16" s="4" t="s">
        <v>1397</v>
      </c>
      <c r="AX16" s="4"/>
      <c r="AY16" s="4"/>
      <c r="AZ16" s="4">
        <v>1</v>
      </c>
      <c r="BA16" s="4"/>
      <c r="BB16" s="4">
        <v>1</v>
      </c>
      <c r="BC16" s="4" t="s">
        <v>1397</v>
      </c>
      <c r="BD16" s="4"/>
      <c r="BE16" s="4">
        <v>1</v>
      </c>
      <c r="BF16" s="4" t="s">
        <v>1397</v>
      </c>
      <c r="BG16" s="4"/>
      <c r="BH16" s="4">
        <v>1</v>
      </c>
      <c r="BI16" s="4" t="s">
        <v>1397</v>
      </c>
      <c r="BJ16" s="4"/>
      <c r="BK16" s="4">
        <v>1</v>
      </c>
      <c r="BL16" s="4" t="s">
        <v>1397</v>
      </c>
      <c r="BM16" s="4"/>
      <c r="BN16" s="4"/>
      <c r="BO16" s="4">
        <v>1</v>
      </c>
      <c r="BP16" s="4"/>
      <c r="BQ16" s="4">
        <v>1</v>
      </c>
      <c r="BR16" s="4" t="s">
        <v>1397</v>
      </c>
      <c r="BS16" s="4"/>
      <c r="BT16" s="4">
        <v>1</v>
      </c>
      <c r="BU16" s="4" t="s">
        <v>1397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>
        <v>4</v>
      </c>
      <c r="B17" s="57" t="s">
        <v>1391</v>
      </c>
      <c r="C17" s="4"/>
      <c r="D17" s="4">
        <v>1</v>
      </c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 t="s">
        <v>1397</v>
      </c>
      <c r="AH17" s="4">
        <v>1</v>
      </c>
      <c r="AI17" s="4"/>
      <c r="AJ17" s="4" t="s">
        <v>1397</v>
      </c>
      <c r="AK17" s="4">
        <v>1</v>
      </c>
      <c r="AL17" s="4"/>
      <c r="AM17" s="4" t="s">
        <v>1397</v>
      </c>
      <c r="AN17" s="4">
        <v>1</v>
      </c>
      <c r="AO17" s="4"/>
      <c r="AP17" s="4" t="s">
        <v>1397</v>
      </c>
      <c r="AQ17" s="4">
        <v>1</v>
      </c>
      <c r="AR17" s="4"/>
      <c r="AS17" s="4" t="s">
        <v>1397</v>
      </c>
      <c r="AT17" s="4">
        <v>1</v>
      </c>
      <c r="AU17" s="4"/>
      <c r="AV17" s="4" t="s">
        <v>1397</v>
      </c>
      <c r="AW17" s="4">
        <v>1</v>
      </c>
      <c r="AX17" s="4"/>
      <c r="AY17" s="4">
        <v>1</v>
      </c>
      <c r="AZ17" s="4"/>
      <c r="BA17" s="4"/>
      <c r="BB17" s="4" t="s">
        <v>1397</v>
      </c>
      <c r="BC17" s="4">
        <v>1</v>
      </c>
      <c r="BD17" s="4"/>
      <c r="BE17" s="4">
        <v>1</v>
      </c>
      <c r="BF17" s="4"/>
      <c r="BG17" s="4"/>
      <c r="BH17" s="4" t="s">
        <v>1397</v>
      </c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>
        <v>5</v>
      </c>
      <c r="B18" s="57" t="s">
        <v>1392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 t="s">
        <v>1397</v>
      </c>
      <c r="BM18" s="4"/>
      <c r="BN18" s="4">
        <v>1</v>
      </c>
      <c r="BO18" s="4" t="s">
        <v>1397</v>
      </c>
      <c r="BP18" s="4"/>
      <c r="BQ18" s="4"/>
      <c r="BR18" s="4">
        <v>1</v>
      </c>
      <c r="BS18" s="4"/>
      <c r="BT18" s="4">
        <v>1</v>
      </c>
      <c r="BU18" s="4" t="s">
        <v>1397</v>
      </c>
      <c r="BV18" s="4"/>
      <c r="BW18" s="4">
        <v>1</v>
      </c>
      <c r="BX18" s="4" t="s">
        <v>1397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6</v>
      </c>
      <c r="B19" s="57" t="s">
        <v>1393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 x14ac:dyDescent="0.3">
      <c r="A20" s="2">
        <v>7</v>
      </c>
      <c r="B20" s="57" t="s">
        <v>1394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 x14ac:dyDescent="0.3">
      <c r="A21" s="54">
        <v>8</v>
      </c>
      <c r="B21" s="59" t="s">
        <v>1395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 t="s">
        <v>1397</v>
      </c>
      <c r="O21" s="4"/>
      <c r="P21" s="4">
        <v>1</v>
      </c>
      <c r="Q21" s="4" t="s">
        <v>1397</v>
      </c>
      <c r="R21" s="4"/>
      <c r="S21" s="4">
        <v>1</v>
      </c>
      <c r="T21" s="4" t="s">
        <v>1397</v>
      </c>
      <c r="U21" s="4"/>
      <c r="V21" s="4">
        <v>1</v>
      </c>
      <c r="W21" s="4" t="s">
        <v>1397</v>
      </c>
      <c r="X21" s="4"/>
      <c r="Y21" s="4">
        <v>1</v>
      </c>
      <c r="Z21" s="4" t="s">
        <v>1397</v>
      </c>
      <c r="AA21" s="4"/>
      <c r="AB21" s="4">
        <v>1</v>
      </c>
      <c r="AC21" s="4" t="s">
        <v>1397</v>
      </c>
      <c r="AD21" s="4"/>
      <c r="AE21" s="4">
        <v>1</v>
      </c>
      <c r="AF21" s="4" t="s">
        <v>1397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9.5" thickBot="1" x14ac:dyDescent="0.3">
      <c r="A22" s="54">
        <v>9</v>
      </c>
      <c r="B22" s="58" t="s">
        <v>1396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81" t="s">
        <v>278</v>
      </c>
      <c r="B23" s="82"/>
      <c r="C23" s="3">
        <f t="shared" ref="C23:AH23" si="0">SUM(C14:C22)</f>
        <v>5</v>
      </c>
      <c r="D23" s="3">
        <f t="shared" si="0"/>
        <v>4</v>
      </c>
      <c r="E23" s="3">
        <f t="shared" si="0"/>
        <v>0</v>
      </c>
      <c r="F23" s="3">
        <f t="shared" si="0"/>
        <v>5</v>
      </c>
      <c r="G23" s="3">
        <f t="shared" si="0"/>
        <v>4</v>
      </c>
      <c r="H23" s="3">
        <f t="shared" si="0"/>
        <v>0</v>
      </c>
      <c r="I23" s="3">
        <f t="shared" si="0"/>
        <v>5</v>
      </c>
      <c r="J23" s="3">
        <f t="shared" si="0"/>
        <v>4</v>
      </c>
      <c r="K23" s="3">
        <f t="shared" si="0"/>
        <v>0</v>
      </c>
      <c r="L23" s="3">
        <f t="shared" si="0"/>
        <v>5</v>
      </c>
      <c r="M23" s="3">
        <f t="shared" si="0"/>
        <v>4</v>
      </c>
      <c r="N23" s="3">
        <f t="shared" si="0"/>
        <v>0</v>
      </c>
      <c r="O23" s="3">
        <f t="shared" si="0"/>
        <v>5</v>
      </c>
      <c r="P23" s="3">
        <f t="shared" si="0"/>
        <v>4</v>
      </c>
      <c r="Q23" s="3">
        <f t="shared" si="0"/>
        <v>0</v>
      </c>
      <c r="R23" s="3">
        <f t="shared" si="0"/>
        <v>5</v>
      </c>
      <c r="S23" s="3">
        <f t="shared" si="0"/>
        <v>4</v>
      </c>
      <c r="T23" s="3">
        <f t="shared" si="0"/>
        <v>0</v>
      </c>
      <c r="U23" s="3">
        <f t="shared" si="0"/>
        <v>5</v>
      </c>
      <c r="V23" s="3">
        <f t="shared" si="0"/>
        <v>4</v>
      </c>
      <c r="W23" s="3">
        <f t="shared" si="0"/>
        <v>0</v>
      </c>
      <c r="X23" s="3">
        <f t="shared" si="0"/>
        <v>5</v>
      </c>
      <c r="Y23" s="3">
        <f t="shared" si="0"/>
        <v>4</v>
      </c>
      <c r="Z23" s="3">
        <f t="shared" si="0"/>
        <v>0</v>
      </c>
      <c r="AA23" s="3">
        <f t="shared" si="0"/>
        <v>5</v>
      </c>
      <c r="AB23" s="3">
        <f t="shared" si="0"/>
        <v>4</v>
      </c>
      <c r="AC23" s="3">
        <f t="shared" si="0"/>
        <v>0</v>
      </c>
      <c r="AD23" s="3">
        <f t="shared" si="0"/>
        <v>5</v>
      </c>
      <c r="AE23" s="3">
        <f t="shared" si="0"/>
        <v>4</v>
      </c>
      <c r="AF23" s="3">
        <f t="shared" si="0"/>
        <v>0</v>
      </c>
      <c r="AG23" s="3">
        <f t="shared" si="0"/>
        <v>5</v>
      </c>
      <c r="AH23" s="3">
        <f t="shared" si="0"/>
        <v>4</v>
      </c>
      <c r="AI23" s="3">
        <f t="shared" ref="AI23:BN23" si="1">SUM(AI14:AI22)</f>
        <v>0</v>
      </c>
      <c r="AJ23" s="3">
        <f t="shared" si="1"/>
        <v>5</v>
      </c>
      <c r="AK23" s="3">
        <f t="shared" si="1"/>
        <v>4</v>
      </c>
      <c r="AL23" s="3">
        <f t="shared" si="1"/>
        <v>0</v>
      </c>
      <c r="AM23" s="3">
        <f t="shared" si="1"/>
        <v>5</v>
      </c>
      <c r="AN23" s="3">
        <f t="shared" si="1"/>
        <v>4</v>
      </c>
      <c r="AO23" s="3">
        <f t="shared" si="1"/>
        <v>0</v>
      </c>
      <c r="AP23" s="3">
        <f t="shared" si="1"/>
        <v>5</v>
      </c>
      <c r="AQ23" s="3">
        <f t="shared" si="1"/>
        <v>4</v>
      </c>
      <c r="AR23" s="3">
        <f t="shared" si="1"/>
        <v>0</v>
      </c>
      <c r="AS23" s="3">
        <f t="shared" si="1"/>
        <v>5</v>
      </c>
      <c r="AT23" s="3">
        <f t="shared" si="1"/>
        <v>4</v>
      </c>
      <c r="AU23" s="3">
        <f t="shared" si="1"/>
        <v>0</v>
      </c>
      <c r="AV23" s="3">
        <f t="shared" si="1"/>
        <v>5</v>
      </c>
      <c r="AW23" s="3">
        <f t="shared" si="1"/>
        <v>4</v>
      </c>
      <c r="AX23" s="3">
        <f t="shared" si="1"/>
        <v>0</v>
      </c>
      <c r="AY23" s="3">
        <f t="shared" si="1"/>
        <v>5</v>
      </c>
      <c r="AZ23" s="3">
        <f t="shared" si="1"/>
        <v>4</v>
      </c>
      <c r="BA23" s="3">
        <f t="shared" si="1"/>
        <v>0</v>
      </c>
      <c r="BB23" s="3">
        <f t="shared" si="1"/>
        <v>5</v>
      </c>
      <c r="BC23" s="3">
        <f t="shared" si="1"/>
        <v>4</v>
      </c>
      <c r="BD23" s="3">
        <f t="shared" si="1"/>
        <v>0</v>
      </c>
      <c r="BE23" s="3">
        <f t="shared" si="1"/>
        <v>5</v>
      </c>
      <c r="BF23" s="3">
        <f t="shared" si="1"/>
        <v>4</v>
      </c>
      <c r="BG23" s="3">
        <f t="shared" si="1"/>
        <v>0</v>
      </c>
      <c r="BH23" s="3">
        <f t="shared" si="1"/>
        <v>5</v>
      </c>
      <c r="BI23" s="3">
        <f t="shared" si="1"/>
        <v>3</v>
      </c>
      <c r="BJ23" s="3">
        <f t="shared" si="1"/>
        <v>1</v>
      </c>
      <c r="BK23" s="3">
        <f t="shared" si="1"/>
        <v>5</v>
      </c>
      <c r="BL23" s="3">
        <f t="shared" si="1"/>
        <v>4</v>
      </c>
      <c r="BM23" s="3">
        <f t="shared" si="1"/>
        <v>0</v>
      </c>
      <c r="BN23" s="3">
        <f t="shared" si="1"/>
        <v>6</v>
      </c>
      <c r="BO23" s="3">
        <f t="shared" ref="BO23:CT23" si="2">SUM(BO14:BO22)</f>
        <v>3</v>
      </c>
      <c r="BP23" s="3">
        <f t="shared" si="2"/>
        <v>0</v>
      </c>
      <c r="BQ23" s="3">
        <f t="shared" si="2"/>
        <v>5</v>
      </c>
      <c r="BR23" s="3">
        <f t="shared" si="2"/>
        <v>4</v>
      </c>
      <c r="BS23" s="3">
        <f t="shared" si="2"/>
        <v>0</v>
      </c>
      <c r="BT23" s="3">
        <f t="shared" si="2"/>
        <v>5</v>
      </c>
      <c r="BU23" s="3">
        <f t="shared" si="2"/>
        <v>4</v>
      </c>
      <c r="BV23" s="3">
        <f t="shared" si="2"/>
        <v>0</v>
      </c>
      <c r="BW23" s="3">
        <f t="shared" si="2"/>
        <v>5</v>
      </c>
      <c r="BX23" s="3">
        <f t="shared" si="2"/>
        <v>4</v>
      </c>
      <c r="BY23" s="3">
        <f t="shared" si="2"/>
        <v>0</v>
      </c>
      <c r="BZ23" s="3">
        <f t="shared" si="2"/>
        <v>5</v>
      </c>
      <c r="CA23" s="3">
        <f t="shared" si="2"/>
        <v>4</v>
      </c>
      <c r="CB23" s="3">
        <f t="shared" si="2"/>
        <v>0</v>
      </c>
      <c r="CC23" s="3">
        <f t="shared" si="2"/>
        <v>5</v>
      </c>
      <c r="CD23" s="3">
        <f t="shared" si="2"/>
        <v>4</v>
      </c>
      <c r="CE23" s="3">
        <f t="shared" si="2"/>
        <v>0</v>
      </c>
      <c r="CF23" s="3">
        <f t="shared" si="2"/>
        <v>5</v>
      </c>
      <c r="CG23" s="3">
        <f t="shared" si="2"/>
        <v>4</v>
      </c>
      <c r="CH23" s="3">
        <f t="shared" si="2"/>
        <v>0</v>
      </c>
      <c r="CI23" s="3">
        <f t="shared" si="2"/>
        <v>5</v>
      </c>
      <c r="CJ23" s="3">
        <f t="shared" si="2"/>
        <v>4</v>
      </c>
      <c r="CK23" s="3">
        <f t="shared" si="2"/>
        <v>0</v>
      </c>
      <c r="CL23" s="3">
        <f t="shared" si="2"/>
        <v>5</v>
      </c>
      <c r="CM23" s="3">
        <f t="shared" si="2"/>
        <v>4</v>
      </c>
      <c r="CN23" s="3">
        <f t="shared" si="2"/>
        <v>0</v>
      </c>
      <c r="CO23" s="3">
        <f t="shared" si="2"/>
        <v>5</v>
      </c>
      <c r="CP23" s="3">
        <f t="shared" si="2"/>
        <v>4</v>
      </c>
      <c r="CQ23" s="3">
        <f t="shared" si="2"/>
        <v>0</v>
      </c>
      <c r="CR23" s="3">
        <f t="shared" si="2"/>
        <v>5</v>
      </c>
      <c r="CS23" s="3">
        <f t="shared" si="2"/>
        <v>4</v>
      </c>
      <c r="CT23" s="3">
        <f t="shared" si="2"/>
        <v>0</v>
      </c>
      <c r="CU23" s="3">
        <f t="shared" ref="CU23:DZ23" si="3">SUM(CU14:CU22)</f>
        <v>5</v>
      </c>
      <c r="CV23" s="3">
        <f t="shared" si="3"/>
        <v>4</v>
      </c>
      <c r="CW23" s="3">
        <f t="shared" si="3"/>
        <v>0</v>
      </c>
      <c r="CX23" s="3">
        <f t="shared" si="3"/>
        <v>5</v>
      </c>
      <c r="CY23" s="3">
        <f t="shared" si="3"/>
        <v>4</v>
      </c>
      <c r="CZ23" s="3">
        <f t="shared" si="3"/>
        <v>0</v>
      </c>
      <c r="DA23" s="3">
        <f t="shared" si="3"/>
        <v>5</v>
      </c>
      <c r="DB23" s="3">
        <f t="shared" si="3"/>
        <v>4</v>
      </c>
      <c r="DC23" s="3">
        <f t="shared" si="3"/>
        <v>0</v>
      </c>
      <c r="DD23" s="3">
        <f t="shared" si="3"/>
        <v>5</v>
      </c>
      <c r="DE23" s="3">
        <f t="shared" si="3"/>
        <v>4</v>
      </c>
      <c r="DF23" s="3">
        <f t="shared" si="3"/>
        <v>0</v>
      </c>
      <c r="DG23" s="3">
        <f t="shared" si="3"/>
        <v>5</v>
      </c>
      <c r="DH23" s="3">
        <f t="shared" si="3"/>
        <v>4</v>
      </c>
      <c r="DI23" s="3">
        <f t="shared" si="3"/>
        <v>0</v>
      </c>
      <c r="DJ23" s="3">
        <f t="shared" si="3"/>
        <v>5</v>
      </c>
      <c r="DK23" s="3">
        <f t="shared" si="3"/>
        <v>4</v>
      </c>
      <c r="DL23" s="3">
        <f t="shared" si="3"/>
        <v>0</v>
      </c>
      <c r="DM23" s="3">
        <f t="shared" si="3"/>
        <v>5</v>
      </c>
      <c r="DN23" s="3">
        <f t="shared" si="3"/>
        <v>4</v>
      </c>
      <c r="DO23" s="3">
        <f t="shared" si="3"/>
        <v>0</v>
      </c>
      <c r="DP23" s="3">
        <f t="shared" si="3"/>
        <v>5</v>
      </c>
      <c r="DQ23" s="3">
        <f t="shared" si="3"/>
        <v>4</v>
      </c>
      <c r="DR23" s="3">
        <f t="shared" si="3"/>
        <v>0</v>
      </c>
      <c r="DS23" s="3">
        <f t="shared" si="3"/>
        <v>5</v>
      </c>
      <c r="DT23" s="3">
        <f t="shared" si="3"/>
        <v>4</v>
      </c>
      <c r="DU23" s="3">
        <f t="shared" si="3"/>
        <v>0</v>
      </c>
      <c r="DV23" s="3">
        <f t="shared" si="3"/>
        <v>5</v>
      </c>
      <c r="DW23" s="3">
        <f t="shared" si="3"/>
        <v>4</v>
      </c>
      <c r="DX23" s="3">
        <f t="shared" si="3"/>
        <v>0</v>
      </c>
      <c r="DY23" s="3">
        <f t="shared" si="3"/>
        <v>5</v>
      </c>
      <c r="DZ23" s="3">
        <f t="shared" si="3"/>
        <v>4</v>
      </c>
      <c r="EA23" s="3">
        <f t="shared" ref="EA23:FF23" si="4">SUM(EA14:EA22)</f>
        <v>0</v>
      </c>
      <c r="EB23" s="3">
        <f t="shared" si="4"/>
        <v>5</v>
      </c>
      <c r="EC23" s="3">
        <f t="shared" si="4"/>
        <v>4</v>
      </c>
      <c r="ED23" s="3">
        <f t="shared" si="4"/>
        <v>0</v>
      </c>
      <c r="EE23" s="3">
        <f t="shared" si="4"/>
        <v>5</v>
      </c>
      <c r="EF23" s="3">
        <f t="shared" si="4"/>
        <v>4</v>
      </c>
      <c r="EG23" s="3">
        <f t="shared" si="4"/>
        <v>0</v>
      </c>
      <c r="EH23" s="3">
        <f t="shared" si="4"/>
        <v>6</v>
      </c>
      <c r="EI23" s="3">
        <f t="shared" si="4"/>
        <v>3</v>
      </c>
      <c r="EJ23" s="3">
        <f t="shared" si="4"/>
        <v>0</v>
      </c>
      <c r="EK23" s="3">
        <f t="shared" si="4"/>
        <v>5</v>
      </c>
      <c r="EL23" s="3">
        <f t="shared" si="4"/>
        <v>4</v>
      </c>
      <c r="EM23" s="3">
        <f t="shared" si="4"/>
        <v>0</v>
      </c>
      <c r="EN23" s="3">
        <f t="shared" si="4"/>
        <v>5</v>
      </c>
      <c r="EO23" s="3">
        <f t="shared" si="4"/>
        <v>4</v>
      </c>
      <c r="EP23" s="3">
        <f t="shared" si="4"/>
        <v>0</v>
      </c>
      <c r="EQ23" s="3">
        <f t="shared" si="4"/>
        <v>5</v>
      </c>
      <c r="ER23" s="3">
        <f t="shared" si="4"/>
        <v>4</v>
      </c>
      <c r="ES23" s="3">
        <f t="shared" si="4"/>
        <v>0</v>
      </c>
      <c r="ET23" s="3">
        <f t="shared" si="4"/>
        <v>5</v>
      </c>
      <c r="EU23" s="3">
        <f t="shared" si="4"/>
        <v>4</v>
      </c>
      <c r="EV23" s="3">
        <f t="shared" si="4"/>
        <v>0</v>
      </c>
      <c r="EW23" s="3">
        <f t="shared" si="4"/>
        <v>5</v>
      </c>
      <c r="EX23" s="3">
        <f t="shared" si="4"/>
        <v>4</v>
      </c>
      <c r="EY23" s="3">
        <f t="shared" si="4"/>
        <v>0</v>
      </c>
      <c r="EZ23" s="3">
        <f t="shared" si="4"/>
        <v>5</v>
      </c>
      <c r="FA23" s="3">
        <f t="shared" si="4"/>
        <v>4</v>
      </c>
      <c r="FB23" s="3">
        <f t="shared" si="4"/>
        <v>0</v>
      </c>
      <c r="FC23" s="3">
        <f t="shared" si="4"/>
        <v>5</v>
      </c>
      <c r="FD23" s="3">
        <f t="shared" si="4"/>
        <v>4</v>
      </c>
      <c r="FE23" s="3">
        <f t="shared" si="4"/>
        <v>0</v>
      </c>
      <c r="FF23" s="3">
        <f t="shared" si="4"/>
        <v>5</v>
      </c>
      <c r="FG23" s="3">
        <f t="shared" ref="FG23:FK23" si="5">SUM(FG14:FG22)</f>
        <v>4</v>
      </c>
      <c r="FH23" s="3">
        <f t="shared" si="5"/>
        <v>0</v>
      </c>
      <c r="FI23" s="3">
        <f t="shared" si="5"/>
        <v>5</v>
      </c>
      <c r="FJ23" s="3">
        <f t="shared" si="5"/>
        <v>4</v>
      </c>
      <c r="FK23" s="3">
        <f t="shared" si="5"/>
        <v>0</v>
      </c>
    </row>
    <row r="24" spans="1:254" ht="15.75" x14ac:dyDescent="0.25">
      <c r="A24" s="83" t="s">
        <v>836</v>
      </c>
      <c r="B24" s="84"/>
      <c r="C24" s="10">
        <f>C23/9%</f>
        <v>55.555555555555557</v>
      </c>
      <c r="D24" s="10">
        <f t="shared" ref="D24:BO24" si="6">D23/9%</f>
        <v>44.444444444444443</v>
      </c>
      <c r="E24" s="10">
        <f t="shared" si="6"/>
        <v>0</v>
      </c>
      <c r="F24" s="10">
        <f t="shared" si="6"/>
        <v>55.555555555555557</v>
      </c>
      <c r="G24" s="10">
        <f t="shared" si="6"/>
        <v>44.444444444444443</v>
      </c>
      <c r="H24" s="10">
        <f t="shared" si="6"/>
        <v>0</v>
      </c>
      <c r="I24" s="10">
        <f t="shared" si="6"/>
        <v>55.555555555555557</v>
      </c>
      <c r="J24" s="10">
        <f t="shared" si="6"/>
        <v>44.444444444444443</v>
      </c>
      <c r="K24" s="10">
        <f t="shared" si="6"/>
        <v>0</v>
      </c>
      <c r="L24" s="10">
        <f t="shared" si="6"/>
        <v>55.555555555555557</v>
      </c>
      <c r="M24" s="10">
        <f t="shared" si="6"/>
        <v>44.444444444444443</v>
      </c>
      <c r="N24" s="10">
        <f t="shared" si="6"/>
        <v>0</v>
      </c>
      <c r="O24" s="10">
        <f t="shared" si="6"/>
        <v>55.555555555555557</v>
      </c>
      <c r="P24" s="10">
        <f t="shared" si="6"/>
        <v>44.444444444444443</v>
      </c>
      <c r="Q24" s="10">
        <f t="shared" si="6"/>
        <v>0</v>
      </c>
      <c r="R24" s="10">
        <f t="shared" si="6"/>
        <v>55.555555555555557</v>
      </c>
      <c r="S24" s="10">
        <f t="shared" si="6"/>
        <v>44.444444444444443</v>
      </c>
      <c r="T24" s="10">
        <f t="shared" si="6"/>
        <v>0</v>
      </c>
      <c r="U24" s="10">
        <f t="shared" si="6"/>
        <v>55.555555555555557</v>
      </c>
      <c r="V24" s="10">
        <f t="shared" si="6"/>
        <v>44.444444444444443</v>
      </c>
      <c r="W24" s="10">
        <f t="shared" si="6"/>
        <v>0</v>
      </c>
      <c r="X24" s="10">
        <f t="shared" si="6"/>
        <v>55.555555555555557</v>
      </c>
      <c r="Y24" s="10">
        <f t="shared" si="6"/>
        <v>44.444444444444443</v>
      </c>
      <c r="Z24" s="10">
        <f t="shared" si="6"/>
        <v>0</v>
      </c>
      <c r="AA24" s="10">
        <f t="shared" si="6"/>
        <v>55.555555555555557</v>
      </c>
      <c r="AB24" s="10">
        <f t="shared" si="6"/>
        <v>44.444444444444443</v>
      </c>
      <c r="AC24" s="10">
        <f t="shared" si="6"/>
        <v>0</v>
      </c>
      <c r="AD24" s="10">
        <f t="shared" si="6"/>
        <v>55.555555555555557</v>
      </c>
      <c r="AE24" s="10">
        <f t="shared" si="6"/>
        <v>44.444444444444443</v>
      </c>
      <c r="AF24" s="10">
        <f t="shared" si="6"/>
        <v>0</v>
      </c>
      <c r="AG24" s="10">
        <f t="shared" si="6"/>
        <v>55.555555555555557</v>
      </c>
      <c r="AH24" s="10">
        <f t="shared" si="6"/>
        <v>44.444444444444443</v>
      </c>
      <c r="AI24" s="10">
        <f t="shared" si="6"/>
        <v>0</v>
      </c>
      <c r="AJ24" s="10">
        <f t="shared" si="6"/>
        <v>55.555555555555557</v>
      </c>
      <c r="AK24" s="10">
        <f t="shared" si="6"/>
        <v>44.444444444444443</v>
      </c>
      <c r="AL24" s="10">
        <f t="shared" si="6"/>
        <v>0</v>
      </c>
      <c r="AM24" s="10">
        <f t="shared" si="6"/>
        <v>55.555555555555557</v>
      </c>
      <c r="AN24" s="10">
        <f t="shared" si="6"/>
        <v>44.444444444444443</v>
      </c>
      <c r="AO24" s="10">
        <f t="shared" si="6"/>
        <v>0</v>
      </c>
      <c r="AP24" s="10">
        <f t="shared" si="6"/>
        <v>55.555555555555557</v>
      </c>
      <c r="AQ24" s="10">
        <f t="shared" si="6"/>
        <v>44.444444444444443</v>
      </c>
      <c r="AR24" s="10">
        <f t="shared" si="6"/>
        <v>0</v>
      </c>
      <c r="AS24" s="10">
        <f t="shared" si="6"/>
        <v>55.555555555555557</v>
      </c>
      <c r="AT24" s="10">
        <f t="shared" si="6"/>
        <v>44.444444444444443</v>
      </c>
      <c r="AU24" s="10">
        <f t="shared" si="6"/>
        <v>0</v>
      </c>
      <c r="AV24" s="10">
        <f t="shared" si="6"/>
        <v>55.555555555555557</v>
      </c>
      <c r="AW24" s="10">
        <f t="shared" si="6"/>
        <v>44.444444444444443</v>
      </c>
      <c r="AX24" s="10">
        <f t="shared" si="6"/>
        <v>0</v>
      </c>
      <c r="AY24" s="10">
        <f t="shared" si="6"/>
        <v>55.555555555555557</v>
      </c>
      <c r="AZ24" s="10">
        <f t="shared" si="6"/>
        <v>44.444444444444443</v>
      </c>
      <c r="BA24" s="10">
        <f t="shared" si="6"/>
        <v>0</v>
      </c>
      <c r="BB24" s="10">
        <f t="shared" si="6"/>
        <v>55.555555555555557</v>
      </c>
      <c r="BC24" s="10">
        <f t="shared" si="6"/>
        <v>44.444444444444443</v>
      </c>
      <c r="BD24" s="10">
        <f t="shared" si="6"/>
        <v>0</v>
      </c>
      <c r="BE24" s="10">
        <f t="shared" si="6"/>
        <v>55.555555555555557</v>
      </c>
      <c r="BF24" s="10">
        <f t="shared" si="6"/>
        <v>44.444444444444443</v>
      </c>
      <c r="BG24" s="10">
        <f t="shared" si="6"/>
        <v>0</v>
      </c>
      <c r="BH24" s="10">
        <f t="shared" si="6"/>
        <v>55.555555555555557</v>
      </c>
      <c r="BI24" s="10">
        <f t="shared" si="6"/>
        <v>33.333333333333336</v>
      </c>
      <c r="BJ24" s="10">
        <f t="shared" si="6"/>
        <v>11.111111111111111</v>
      </c>
      <c r="BK24" s="10">
        <f t="shared" si="6"/>
        <v>55.555555555555557</v>
      </c>
      <c r="BL24" s="10">
        <f t="shared" si="6"/>
        <v>44.444444444444443</v>
      </c>
      <c r="BM24" s="10">
        <f t="shared" si="6"/>
        <v>0</v>
      </c>
      <c r="BN24" s="10">
        <f t="shared" si="6"/>
        <v>66.666666666666671</v>
      </c>
      <c r="BO24" s="10">
        <f t="shared" si="6"/>
        <v>33.333333333333336</v>
      </c>
      <c r="BP24" s="10">
        <f t="shared" ref="BP24:EA24" si="7">BP23/9%</f>
        <v>0</v>
      </c>
      <c r="BQ24" s="10">
        <f t="shared" si="7"/>
        <v>55.555555555555557</v>
      </c>
      <c r="BR24" s="10">
        <f t="shared" si="7"/>
        <v>44.444444444444443</v>
      </c>
      <c r="BS24" s="10">
        <f t="shared" si="7"/>
        <v>0</v>
      </c>
      <c r="BT24" s="10">
        <f t="shared" si="7"/>
        <v>55.555555555555557</v>
      </c>
      <c r="BU24" s="10">
        <f t="shared" si="7"/>
        <v>44.444444444444443</v>
      </c>
      <c r="BV24" s="10">
        <f t="shared" si="7"/>
        <v>0</v>
      </c>
      <c r="BW24" s="10">
        <f t="shared" si="7"/>
        <v>55.555555555555557</v>
      </c>
      <c r="BX24" s="10">
        <f t="shared" si="7"/>
        <v>44.444444444444443</v>
      </c>
      <c r="BY24" s="10">
        <f t="shared" si="7"/>
        <v>0</v>
      </c>
      <c r="BZ24" s="10">
        <f t="shared" si="7"/>
        <v>55.555555555555557</v>
      </c>
      <c r="CA24" s="10">
        <f t="shared" si="7"/>
        <v>44.444444444444443</v>
      </c>
      <c r="CB24" s="10">
        <f t="shared" si="7"/>
        <v>0</v>
      </c>
      <c r="CC24" s="10">
        <f t="shared" si="7"/>
        <v>55.555555555555557</v>
      </c>
      <c r="CD24" s="10">
        <f t="shared" si="7"/>
        <v>44.444444444444443</v>
      </c>
      <c r="CE24" s="10">
        <f t="shared" si="7"/>
        <v>0</v>
      </c>
      <c r="CF24" s="10">
        <f t="shared" si="7"/>
        <v>55.555555555555557</v>
      </c>
      <c r="CG24" s="10">
        <f t="shared" si="7"/>
        <v>44.444444444444443</v>
      </c>
      <c r="CH24" s="10">
        <f t="shared" si="7"/>
        <v>0</v>
      </c>
      <c r="CI24" s="10">
        <f t="shared" si="7"/>
        <v>55.555555555555557</v>
      </c>
      <c r="CJ24" s="10">
        <f t="shared" si="7"/>
        <v>44.444444444444443</v>
      </c>
      <c r="CK24" s="10">
        <f t="shared" si="7"/>
        <v>0</v>
      </c>
      <c r="CL24" s="10">
        <f t="shared" si="7"/>
        <v>55.555555555555557</v>
      </c>
      <c r="CM24" s="10">
        <f t="shared" si="7"/>
        <v>44.444444444444443</v>
      </c>
      <c r="CN24" s="10">
        <f t="shared" si="7"/>
        <v>0</v>
      </c>
      <c r="CO24" s="10">
        <f t="shared" si="7"/>
        <v>55.555555555555557</v>
      </c>
      <c r="CP24" s="10">
        <f t="shared" si="7"/>
        <v>44.444444444444443</v>
      </c>
      <c r="CQ24" s="10">
        <f t="shared" si="7"/>
        <v>0</v>
      </c>
      <c r="CR24" s="10">
        <f t="shared" si="7"/>
        <v>55.555555555555557</v>
      </c>
      <c r="CS24" s="10">
        <f t="shared" si="7"/>
        <v>44.444444444444443</v>
      </c>
      <c r="CT24" s="10">
        <f t="shared" si="7"/>
        <v>0</v>
      </c>
      <c r="CU24" s="10">
        <f t="shared" si="7"/>
        <v>55.555555555555557</v>
      </c>
      <c r="CV24" s="10">
        <f t="shared" si="7"/>
        <v>44.444444444444443</v>
      </c>
      <c r="CW24" s="10">
        <f t="shared" si="7"/>
        <v>0</v>
      </c>
      <c r="CX24" s="10">
        <f t="shared" si="7"/>
        <v>55.555555555555557</v>
      </c>
      <c r="CY24" s="10">
        <f t="shared" si="7"/>
        <v>44.444444444444443</v>
      </c>
      <c r="CZ24" s="10">
        <f t="shared" si="7"/>
        <v>0</v>
      </c>
      <c r="DA24" s="10">
        <f t="shared" si="7"/>
        <v>55.555555555555557</v>
      </c>
      <c r="DB24" s="10">
        <f t="shared" si="7"/>
        <v>44.444444444444443</v>
      </c>
      <c r="DC24" s="10">
        <f t="shared" si="7"/>
        <v>0</v>
      </c>
      <c r="DD24" s="10">
        <f t="shared" si="7"/>
        <v>55.555555555555557</v>
      </c>
      <c r="DE24" s="10">
        <f t="shared" si="7"/>
        <v>44.444444444444443</v>
      </c>
      <c r="DF24" s="10">
        <f t="shared" si="7"/>
        <v>0</v>
      </c>
      <c r="DG24" s="10">
        <f t="shared" si="7"/>
        <v>55.555555555555557</v>
      </c>
      <c r="DH24" s="10">
        <f t="shared" si="7"/>
        <v>44.444444444444443</v>
      </c>
      <c r="DI24" s="10">
        <f t="shared" si="7"/>
        <v>0</v>
      </c>
      <c r="DJ24" s="10">
        <f t="shared" si="7"/>
        <v>55.555555555555557</v>
      </c>
      <c r="DK24" s="10">
        <f t="shared" si="7"/>
        <v>44.444444444444443</v>
      </c>
      <c r="DL24" s="10">
        <f t="shared" si="7"/>
        <v>0</v>
      </c>
      <c r="DM24" s="10">
        <f t="shared" si="7"/>
        <v>55.555555555555557</v>
      </c>
      <c r="DN24" s="10">
        <f t="shared" si="7"/>
        <v>44.444444444444443</v>
      </c>
      <c r="DO24" s="10">
        <f t="shared" si="7"/>
        <v>0</v>
      </c>
      <c r="DP24" s="10">
        <f t="shared" si="7"/>
        <v>55.555555555555557</v>
      </c>
      <c r="DQ24" s="10">
        <f t="shared" si="7"/>
        <v>44.444444444444443</v>
      </c>
      <c r="DR24" s="10">
        <f t="shared" si="7"/>
        <v>0</v>
      </c>
      <c r="DS24" s="10">
        <f t="shared" si="7"/>
        <v>55.555555555555557</v>
      </c>
      <c r="DT24" s="10">
        <f t="shared" si="7"/>
        <v>44.444444444444443</v>
      </c>
      <c r="DU24" s="10">
        <f t="shared" si="7"/>
        <v>0</v>
      </c>
      <c r="DV24" s="10">
        <f t="shared" si="7"/>
        <v>55.555555555555557</v>
      </c>
      <c r="DW24" s="10">
        <f t="shared" si="7"/>
        <v>44.444444444444443</v>
      </c>
      <c r="DX24" s="10">
        <f t="shared" si="7"/>
        <v>0</v>
      </c>
      <c r="DY24" s="10">
        <f t="shared" si="7"/>
        <v>55.555555555555557</v>
      </c>
      <c r="DZ24" s="10">
        <f t="shared" si="7"/>
        <v>44.444444444444443</v>
      </c>
      <c r="EA24" s="10">
        <f t="shared" si="7"/>
        <v>0</v>
      </c>
      <c r="EB24" s="10">
        <f t="shared" ref="EB24:FK24" si="8">EB23/9%</f>
        <v>55.555555555555557</v>
      </c>
      <c r="EC24" s="10">
        <f t="shared" si="8"/>
        <v>44.444444444444443</v>
      </c>
      <c r="ED24" s="10">
        <f t="shared" si="8"/>
        <v>0</v>
      </c>
      <c r="EE24" s="10">
        <f t="shared" si="8"/>
        <v>55.555555555555557</v>
      </c>
      <c r="EF24" s="10">
        <f t="shared" si="8"/>
        <v>44.444444444444443</v>
      </c>
      <c r="EG24" s="10">
        <f t="shared" si="8"/>
        <v>0</v>
      </c>
      <c r="EH24" s="10">
        <f t="shared" si="8"/>
        <v>66.666666666666671</v>
      </c>
      <c r="EI24" s="10">
        <f t="shared" si="8"/>
        <v>33.333333333333336</v>
      </c>
      <c r="EJ24" s="10">
        <f t="shared" si="8"/>
        <v>0</v>
      </c>
      <c r="EK24" s="10">
        <f t="shared" si="8"/>
        <v>55.555555555555557</v>
      </c>
      <c r="EL24" s="10">
        <f t="shared" si="8"/>
        <v>44.444444444444443</v>
      </c>
      <c r="EM24" s="10">
        <f t="shared" si="8"/>
        <v>0</v>
      </c>
      <c r="EN24" s="10">
        <f t="shared" si="8"/>
        <v>55.555555555555557</v>
      </c>
      <c r="EO24" s="10">
        <f t="shared" si="8"/>
        <v>44.444444444444443</v>
      </c>
      <c r="EP24" s="10">
        <f t="shared" si="8"/>
        <v>0</v>
      </c>
      <c r="EQ24" s="10">
        <f t="shared" si="8"/>
        <v>55.555555555555557</v>
      </c>
      <c r="ER24" s="10">
        <f t="shared" si="8"/>
        <v>44.444444444444443</v>
      </c>
      <c r="ES24" s="10">
        <f t="shared" si="8"/>
        <v>0</v>
      </c>
      <c r="ET24" s="10">
        <f t="shared" si="8"/>
        <v>55.555555555555557</v>
      </c>
      <c r="EU24" s="10">
        <f t="shared" si="8"/>
        <v>44.444444444444443</v>
      </c>
      <c r="EV24" s="10">
        <f t="shared" si="8"/>
        <v>0</v>
      </c>
      <c r="EW24" s="10">
        <f t="shared" si="8"/>
        <v>55.555555555555557</v>
      </c>
      <c r="EX24" s="10">
        <f t="shared" si="8"/>
        <v>44.444444444444443</v>
      </c>
      <c r="EY24" s="10">
        <f t="shared" si="8"/>
        <v>0</v>
      </c>
      <c r="EZ24" s="10">
        <f t="shared" si="8"/>
        <v>55.555555555555557</v>
      </c>
      <c r="FA24" s="10">
        <f t="shared" si="8"/>
        <v>44.444444444444443</v>
      </c>
      <c r="FB24" s="10">
        <f t="shared" si="8"/>
        <v>0</v>
      </c>
      <c r="FC24" s="10">
        <f t="shared" si="8"/>
        <v>55.555555555555557</v>
      </c>
      <c r="FD24" s="10">
        <f t="shared" si="8"/>
        <v>44.444444444444443</v>
      </c>
      <c r="FE24" s="10">
        <f t="shared" si="8"/>
        <v>0</v>
      </c>
      <c r="FF24" s="10">
        <f t="shared" si="8"/>
        <v>55.555555555555557</v>
      </c>
      <c r="FG24" s="10">
        <f t="shared" si="8"/>
        <v>44.444444444444443</v>
      </c>
      <c r="FH24" s="10">
        <f t="shared" si="8"/>
        <v>0</v>
      </c>
      <c r="FI24" s="10">
        <f t="shared" si="8"/>
        <v>55.555555555555557</v>
      </c>
      <c r="FJ24" s="10">
        <f t="shared" si="8"/>
        <v>44.444444444444443</v>
      </c>
      <c r="FK24" s="10">
        <f t="shared" si="8"/>
        <v>0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B26" s="65" t="s">
        <v>811</v>
      </c>
      <c r="C26" s="66"/>
      <c r="D26" s="66"/>
      <c r="E26" s="67"/>
      <c r="F26" s="27"/>
      <c r="G26" s="27"/>
      <c r="H26" s="27"/>
      <c r="I26" s="27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4" t="s">
        <v>812</v>
      </c>
      <c r="C27" s="47" t="s">
        <v>825</v>
      </c>
      <c r="D27" s="46">
        <f>E27/100*9</f>
        <v>5</v>
      </c>
      <c r="E27" s="46">
        <f>(C24+F24+I24+L24+O24)/5</f>
        <v>55.555555555555557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813</v>
      </c>
      <c r="C28" s="39" t="s">
        <v>825</v>
      </c>
      <c r="D28" s="40">
        <f>E28/100*9</f>
        <v>4</v>
      </c>
      <c r="E28" s="40">
        <f>(D24+G24+J24+M24+P24)/5</f>
        <v>44.444444444444443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 t="s">
        <v>814</v>
      </c>
      <c r="C29" s="39" t="s">
        <v>825</v>
      </c>
      <c r="D29" s="40">
        <f>E29/100*9</f>
        <v>0</v>
      </c>
      <c r="E29" s="40">
        <f>(E24+H24+K24+N24+Q24)/5</f>
        <v>0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/>
      <c r="C30" s="45"/>
      <c r="D30" s="42">
        <f>SUM(D27:D29)</f>
        <v>9</v>
      </c>
      <c r="E30" s="42">
        <f>SUM(E27:E29)</f>
        <v>100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/>
      <c r="C31" s="39"/>
      <c r="D31" s="92" t="s">
        <v>56</v>
      </c>
      <c r="E31" s="93"/>
      <c r="F31" s="94" t="s">
        <v>3</v>
      </c>
      <c r="G31" s="95"/>
      <c r="H31" s="96" t="s">
        <v>331</v>
      </c>
      <c r="I31" s="97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812</v>
      </c>
      <c r="C32" s="39" t="s">
        <v>826</v>
      </c>
      <c r="D32" s="40">
        <f>E32/100*9</f>
        <v>5</v>
      </c>
      <c r="E32" s="40">
        <f>(R24+U24+X24+AA24+AD24)/5</f>
        <v>55.555555555555557</v>
      </c>
      <c r="F32" s="40">
        <f>G32/100*9</f>
        <v>5</v>
      </c>
      <c r="G32" s="40">
        <f>(AG24+AJ24+AM24+AP24+AS24)/5</f>
        <v>55.555555555555557</v>
      </c>
      <c r="H32" s="40">
        <f>I32/100*9</f>
        <v>5</v>
      </c>
      <c r="I32" s="40">
        <f>(AV24+AY24+BB24+BE24+BH24)/5</f>
        <v>55.555555555555557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813</v>
      </c>
      <c r="C33" s="39" t="s">
        <v>826</v>
      </c>
      <c r="D33" s="40">
        <f>E33/100*9</f>
        <v>4</v>
      </c>
      <c r="E33" s="40">
        <f>(S24+V24+Y24+AB24+AE24)/5</f>
        <v>44.444444444444443</v>
      </c>
      <c r="F33" s="40">
        <f t="shared" ref="F33:F34" si="9">G33/100*9</f>
        <v>4</v>
      </c>
      <c r="G33" s="40">
        <f>(AH24+AK24+AN24+AQ24+AT24)/5</f>
        <v>44.444444444444443</v>
      </c>
      <c r="H33" s="40">
        <f t="shared" ref="H33:H34" si="10">I33/100*9</f>
        <v>3.8</v>
      </c>
      <c r="I33" s="40">
        <f>(AW24+AZ24+BC24+BF24+BI24)/5</f>
        <v>42.222222222222221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814</v>
      </c>
      <c r="C34" s="39" t="s">
        <v>826</v>
      </c>
      <c r="D34" s="40">
        <f>E34/100*9</f>
        <v>0</v>
      </c>
      <c r="E34" s="40">
        <f>(T24+W24+Z24+AC24+AF24)/5</f>
        <v>0</v>
      </c>
      <c r="F34" s="40">
        <f t="shared" si="9"/>
        <v>0</v>
      </c>
      <c r="G34" s="40">
        <f>(AI24+AL24+AO24+AR24+AU24)/5</f>
        <v>0</v>
      </c>
      <c r="H34" s="40">
        <f t="shared" si="10"/>
        <v>0.2</v>
      </c>
      <c r="I34" s="40">
        <f>(AX24+BA24+BD24+BG24+BJ24)/5</f>
        <v>2.2222222222222223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/>
      <c r="C35" s="39"/>
      <c r="D35" s="38">
        <f t="shared" ref="D35:I35" si="11">SUM(D32:D34)</f>
        <v>9</v>
      </c>
      <c r="E35" s="38">
        <f t="shared" si="11"/>
        <v>100</v>
      </c>
      <c r="F35" s="37">
        <f t="shared" si="11"/>
        <v>9</v>
      </c>
      <c r="G35" s="38">
        <f t="shared" si="11"/>
        <v>100</v>
      </c>
      <c r="H35" s="37">
        <f t="shared" si="11"/>
        <v>9</v>
      </c>
      <c r="I35" s="38">
        <f t="shared" si="11"/>
        <v>100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4" t="s">
        <v>812</v>
      </c>
      <c r="C36" s="39" t="s">
        <v>827</v>
      </c>
      <c r="D36" s="40">
        <f>E36/100*9</f>
        <v>5.1999999999999993</v>
      </c>
      <c r="E36" s="40">
        <f>(BK24+BN24+BQ24+BT24+BW24)/5</f>
        <v>57.777777777777771</v>
      </c>
      <c r="I36" s="25"/>
    </row>
    <row r="37" spans="2:254" x14ac:dyDescent="0.25">
      <c r="B37" s="4" t="s">
        <v>813</v>
      </c>
      <c r="C37" s="39" t="s">
        <v>827</v>
      </c>
      <c r="D37" s="40">
        <f t="shared" ref="D37:D38" si="12">E37/100*9</f>
        <v>3.7999999999999994</v>
      </c>
      <c r="E37" s="40">
        <f>(BL24+BO24+BR24+BU24+BX24)/5</f>
        <v>42.222222222222214</v>
      </c>
    </row>
    <row r="38" spans="2:254" x14ac:dyDescent="0.25">
      <c r="B38" s="4" t="s">
        <v>814</v>
      </c>
      <c r="C38" s="39" t="s">
        <v>827</v>
      </c>
      <c r="D38" s="40">
        <f t="shared" si="12"/>
        <v>0</v>
      </c>
      <c r="E38" s="40">
        <f>(BM24+BP24+BS24+BV24+BY24)/5</f>
        <v>0</v>
      </c>
    </row>
    <row r="39" spans="2:254" x14ac:dyDescent="0.25">
      <c r="B39" s="4"/>
      <c r="C39" s="45"/>
      <c r="D39" s="41">
        <f>SUM(D36:D38)</f>
        <v>8.9999999999999982</v>
      </c>
      <c r="E39" s="41">
        <f>SUM(E36:E38)</f>
        <v>99.999999999999986</v>
      </c>
      <c r="F39" s="43"/>
    </row>
    <row r="40" spans="2:254" ht="39" customHeight="1" x14ac:dyDescent="0.25">
      <c r="B40" s="4"/>
      <c r="C40" s="39"/>
      <c r="D40" s="92" t="s">
        <v>159</v>
      </c>
      <c r="E40" s="93"/>
      <c r="F40" s="92" t="s">
        <v>116</v>
      </c>
      <c r="G40" s="93"/>
      <c r="H40" s="96" t="s">
        <v>174</v>
      </c>
      <c r="I40" s="97"/>
      <c r="J40" s="91" t="s">
        <v>186</v>
      </c>
      <c r="K40" s="91"/>
      <c r="L40" s="91" t="s">
        <v>117</v>
      </c>
      <c r="M40" s="91"/>
    </row>
    <row r="41" spans="2:254" x14ac:dyDescent="0.25">
      <c r="B41" s="4" t="s">
        <v>812</v>
      </c>
      <c r="C41" s="39" t="s">
        <v>828</v>
      </c>
      <c r="D41" s="40">
        <f>E41/100*9</f>
        <v>5</v>
      </c>
      <c r="E41" s="40">
        <f>(BZ24+CC24+CF24+CI24+CL24)/5</f>
        <v>55.555555555555557</v>
      </c>
      <c r="F41" s="40">
        <f>G41/100*9</f>
        <v>5</v>
      </c>
      <c r="G41" s="40">
        <f>(CO24+CR24+CU24+CX24+DA24)/5</f>
        <v>55.555555555555557</v>
      </c>
      <c r="H41" s="40">
        <f>I41/100*9</f>
        <v>5</v>
      </c>
      <c r="I41" s="40">
        <f>(DD24+DG24+DJ24+DM24+DP24)/5</f>
        <v>55.555555555555557</v>
      </c>
      <c r="J41" s="40">
        <f>K41/100*9</f>
        <v>5</v>
      </c>
      <c r="K41" s="40">
        <f>(DS24+DV24+DY24+EB24+EE24)/5</f>
        <v>55.555555555555557</v>
      </c>
      <c r="L41" s="40">
        <f>M41/100*9</f>
        <v>5.1999999999999993</v>
      </c>
      <c r="M41" s="40">
        <f>(EH24+EK24+EN24+EQ24+ET24)/5</f>
        <v>57.777777777777771</v>
      </c>
    </row>
    <row r="42" spans="2:254" x14ac:dyDescent="0.25">
      <c r="B42" s="4" t="s">
        <v>813</v>
      </c>
      <c r="C42" s="39" t="s">
        <v>828</v>
      </c>
      <c r="D42" s="40">
        <f t="shared" ref="D42:D43" si="13">E42/100*9</f>
        <v>4</v>
      </c>
      <c r="E42" s="40">
        <f>(CA24+CD24+CG24+CJ24+CM24)/5</f>
        <v>44.444444444444443</v>
      </c>
      <c r="F42" s="40">
        <f t="shared" ref="F42:F43" si="14">G42/100*9</f>
        <v>4</v>
      </c>
      <c r="G42" s="40">
        <f>(CP24+CS24+CV24+CY24+DB24)/5</f>
        <v>44.444444444444443</v>
      </c>
      <c r="H42" s="40">
        <f t="shared" ref="H42:H43" si="15">I42/100*9</f>
        <v>4</v>
      </c>
      <c r="I42" s="40">
        <f>(DE24+DH24+DK24+DN24+DQ24)/5</f>
        <v>44.444444444444443</v>
      </c>
      <c r="J42" s="40">
        <f t="shared" ref="J42:J43" si="16">K42/100*9</f>
        <v>4</v>
      </c>
      <c r="K42" s="40">
        <f>(DT24+DW24+DZ24+EC24+EF24)/5</f>
        <v>44.444444444444443</v>
      </c>
      <c r="L42" s="40">
        <f t="shared" ref="L42:L43" si="17">M42/100*9</f>
        <v>3.7999999999999994</v>
      </c>
      <c r="M42" s="40">
        <f>(EI24+EL24+EO24+ER24+EU24)/5</f>
        <v>42.222222222222214</v>
      </c>
    </row>
    <row r="43" spans="2:254" x14ac:dyDescent="0.25">
      <c r="B43" s="4" t="s">
        <v>814</v>
      </c>
      <c r="C43" s="39" t="s">
        <v>828</v>
      </c>
      <c r="D43" s="40">
        <f t="shared" si="13"/>
        <v>0</v>
      </c>
      <c r="E43" s="40">
        <f>(CB24+CE24+CH24+CK24+CN24)/5</f>
        <v>0</v>
      </c>
      <c r="F43" s="40">
        <f t="shared" si="14"/>
        <v>0</v>
      </c>
      <c r="G43" s="40">
        <f>(CQ24+CT24+CW24+CZ24+DC24)/5</f>
        <v>0</v>
      </c>
      <c r="H43" s="40">
        <f t="shared" si="15"/>
        <v>0</v>
      </c>
      <c r="I43" s="40">
        <f>(DF24+DI24+DL24+DO24+DR24)/5</f>
        <v>0</v>
      </c>
      <c r="J43" s="40">
        <f t="shared" si="16"/>
        <v>0</v>
      </c>
      <c r="K43" s="40">
        <f>(DU24+DX24+EA24+ED24+EG24)/5</f>
        <v>0</v>
      </c>
      <c r="L43" s="40">
        <f t="shared" si="17"/>
        <v>0</v>
      </c>
      <c r="M43" s="40">
        <f>(EJ24+EM24+EP24+ES24+EV24)/5</f>
        <v>0</v>
      </c>
    </row>
    <row r="44" spans="2:254" x14ac:dyDescent="0.25">
      <c r="B44" s="4"/>
      <c r="C44" s="39"/>
      <c r="D44" s="37">
        <f t="shared" ref="D44:M44" si="18">SUM(D41:D43)</f>
        <v>9</v>
      </c>
      <c r="E44" s="37">
        <f t="shared" si="18"/>
        <v>100</v>
      </c>
      <c r="F44" s="37">
        <f t="shared" si="18"/>
        <v>9</v>
      </c>
      <c r="G44" s="38">
        <f t="shared" si="18"/>
        <v>100</v>
      </c>
      <c r="H44" s="37">
        <f t="shared" si="18"/>
        <v>9</v>
      </c>
      <c r="I44" s="38">
        <f t="shared" si="18"/>
        <v>100</v>
      </c>
      <c r="J44" s="37">
        <f t="shared" si="18"/>
        <v>9</v>
      </c>
      <c r="K44" s="38">
        <f t="shared" si="18"/>
        <v>100</v>
      </c>
      <c r="L44" s="37">
        <f t="shared" si="18"/>
        <v>8.9999999999999982</v>
      </c>
      <c r="M44" s="38">
        <f t="shared" si="18"/>
        <v>99.999999999999986</v>
      </c>
    </row>
    <row r="45" spans="2:254" x14ac:dyDescent="0.25">
      <c r="B45" s="4" t="s">
        <v>812</v>
      </c>
      <c r="C45" s="39" t="s">
        <v>829</v>
      </c>
      <c r="D45" s="40">
        <f>E45/100*9</f>
        <v>5</v>
      </c>
      <c r="E45" s="40">
        <f>(EW24+EZ24+FC24+FF24+FI24)/5</f>
        <v>55.555555555555557</v>
      </c>
    </row>
    <row r="46" spans="2:254" x14ac:dyDescent="0.25">
      <c r="B46" s="4" t="s">
        <v>813</v>
      </c>
      <c r="C46" s="39" t="s">
        <v>829</v>
      </c>
      <c r="D46" s="40">
        <f t="shared" ref="D46:D47" si="19">E46/100*9</f>
        <v>4</v>
      </c>
      <c r="E46" s="40">
        <f>(EX24+FA24+FD24+FG24+FJ24)/5</f>
        <v>44.444444444444443</v>
      </c>
    </row>
    <row r="47" spans="2:254" ht="15" customHeight="1" x14ac:dyDescent="0.25">
      <c r="B47" s="4" t="s">
        <v>814</v>
      </c>
      <c r="C47" s="39" t="s">
        <v>829</v>
      </c>
      <c r="D47" s="40">
        <f t="shared" si="19"/>
        <v>0</v>
      </c>
      <c r="E47" s="40">
        <f>(EY24+FB24+FE24+FH24+FK24)/5</f>
        <v>0</v>
      </c>
    </row>
    <row r="48" spans="2:254" x14ac:dyDescent="0.25">
      <c r="B48" s="4"/>
      <c r="C48" s="39"/>
      <c r="D48" s="37">
        <f>SUM(D45:D47)</f>
        <v>9</v>
      </c>
      <c r="E48" s="37">
        <f>SUM(E45:E47)</f>
        <v>100</v>
      </c>
    </row>
  </sheetData>
  <mergeCells count="141">
    <mergeCell ref="FI2:FJ2"/>
    <mergeCell ref="D31:E31"/>
    <mergeCell ref="F31:G31"/>
    <mergeCell ref="H31:I31"/>
    <mergeCell ref="D40:E40"/>
    <mergeCell ref="F40:G40"/>
    <mergeCell ref="H40:I40"/>
    <mergeCell ref="B26:E26"/>
    <mergeCell ref="J40:K40"/>
    <mergeCell ref="L40:M4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3:B23"/>
    <mergeCell ref="A24:B2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workbookViewId="0">
      <selection activeCell="P28" sqref="P28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8" t="s">
        <v>1397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7"/>
      <c r="V2" s="7"/>
      <c r="W2" s="7"/>
      <c r="X2" s="7"/>
      <c r="Y2" s="7"/>
      <c r="Z2" s="7"/>
      <c r="AA2" s="7"/>
      <c r="AB2" s="7"/>
      <c r="GP2" s="70" t="s">
        <v>1374</v>
      </c>
      <c r="G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9" t="s">
        <v>0</v>
      </c>
      <c r="B4" s="99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25">
      <c r="A5" s="99"/>
      <c r="B5" s="99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99"/>
      <c r="B6" s="9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9"/>
      <c r="B7" s="9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9"/>
      <c r="B8" s="9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9"/>
      <c r="B9" s="9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9"/>
      <c r="B10" s="9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9"/>
      <c r="B11" s="99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8" t="s">
        <v>446</v>
      </c>
      <c r="AN11" s="78"/>
      <c r="AO11" s="78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8" t="s">
        <v>495</v>
      </c>
      <c r="BF11" s="78"/>
      <c r="BG11" s="78"/>
      <c r="BH11" s="78" t="s">
        <v>452</v>
      </c>
      <c r="BI11" s="78"/>
      <c r="BJ11" s="78"/>
      <c r="BK11" s="79" t="s">
        <v>453</v>
      </c>
      <c r="BL11" s="79"/>
      <c r="BM11" s="79"/>
      <c r="BN11" s="79" t="s">
        <v>454</v>
      </c>
      <c r="BO11" s="79"/>
      <c r="BP11" s="79"/>
      <c r="BQ11" s="78" t="s">
        <v>455</v>
      </c>
      <c r="BR11" s="78"/>
      <c r="BS11" s="78"/>
      <c r="BT11" s="79" t="s">
        <v>456</v>
      </c>
      <c r="BU11" s="79"/>
      <c r="BV11" s="79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25">
      <c r="A12" s="99"/>
      <c r="B12" s="99"/>
      <c r="C12" s="80" t="s">
        <v>1049</v>
      </c>
      <c r="D12" s="80"/>
      <c r="E12" s="80"/>
      <c r="F12" s="80" t="s">
        <v>1052</v>
      </c>
      <c r="G12" s="80"/>
      <c r="H12" s="80"/>
      <c r="I12" s="80" t="s">
        <v>1055</v>
      </c>
      <c r="J12" s="80"/>
      <c r="K12" s="80"/>
      <c r="L12" s="80" t="s">
        <v>538</v>
      </c>
      <c r="M12" s="80"/>
      <c r="N12" s="80"/>
      <c r="O12" s="80" t="s">
        <v>1058</v>
      </c>
      <c r="P12" s="80"/>
      <c r="Q12" s="80"/>
      <c r="R12" s="80" t="s">
        <v>1061</v>
      </c>
      <c r="S12" s="80"/>
      <c r="T12" s="80"/>
      <c r="U12" s="80" t="s">
        <v>1065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1070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1073</v>
      </c>
      <c r="AT12" s="80"/>
      <c r="AU12" s="80"/>
      <c r="AV12" s="80" t="s">
        <v>1323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1079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1086</v>
      </c>
      <c r="BX12" s="80"/>
      <c r="BY12" s="80"/>
      <c r="BZ12" s="80" t="s">
        <v>557</v>
      </c>
      <c r="CA12" s="80"/>
      <c r="CB12" s="80"/>
      <c r="CC12" s="80" t="s">
        <v>1090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1102</v>
      </c>
      <c r="DE12" s="80"/>
      <c r="DF12" s="80"/>
      <c r="DG12" s="80" t="s">
        <v>1105</v>
      </c>
      <c r="DH12" s="80"/>
      <c r="DI12" s="80"/>
      <c r="DJ12" s="80" t="s">
        <v>604</v>
      </c>
      <c r="DK12" s="80"/>
      <c r="DL12" s="80"/>
      <c r="DM12" s="80" t="s">
        <v>1109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1117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7" t="s">
        <v>611</v>
      </c>
      <c r="EL12" s="107"/>
      <c r="EM12" s="107"/>
      <c r="EN12" s="80" t="s">
        <v>1128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1134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1139</v>
      </c>
      <c r="FJ12" s="80"/>
      <c r="FK12" s="80"/>
      <c r="FL12" s="80" t="s">
        <v>617</v>
      </c>
      <c r="FM12" s="80"/>
      <c r="FN12" s="80"/>
      <c r="FO12" s="80" t="s">
        <v>1143</v>
      </c>
      <c r="FP12" s="80"/>
      <c r="FQ12" s="80"/>
      <c r="FR12" s="80" t="s">
        <v>619</v>
      </c>
      <c r="FS12" s="80"/>
      <c r="FT12" s="80"/>
      <c r="FU12" s="107" t="s">
        <v>1326</v>
      </c>
      <c r="FV12" s="107"/>
      <c r="FW12" s="107"/>
      <c r="FX12" s="80" t="s">
        <v>1327</v>
      </c>
      <c r="FY12" s="80"/>
      <c r="FZ12" s="80"/>
      <c r="GA12" s="80" t="s">
        <v>623</v>
      </c>
      <c r="GB12" s="80"/>
      <c r="GC12" s="80"/>
      <c r="GD12" s="80" t="s">
        <v>1149</v>
      </c>
      <c r="GE12" s="80"/>
      <c r="GF12" s="80"/>
      <c r="GG12" s="80" t="s">
        <v>626</v>
      </c>
      <c r="GH12" s="80"/>
      <c r="GI12" s="80"/>
      <c r="GJ12" s="80" t="s">
        <v>1155</v>
      </c>
      <c r="GK12" s="80"/>
      <c r="GL12" s="80"/>
      <c r="GM12" s="80" t="s">
        <v>1159</v>
      </c>
      <c r="GN12" s="80"/>
      <c r="GO12" s="80"/>
      <c r="GP12" s="80" t="s">
        <v>1328</v>
      </c>
      <c r="GQ12" s="80"/>
      <c r="GR12" s="80"/>
    </row>
    <row r="13" spans="1:254" ht="93.75" customHeight="1" thickBot="1" x14ac:dyDescent="0.3">
      <c r="A13" s="99"/>
      <c r="B13" s="99"/>
      <c r="C13" s="52" t="s">
        <v>1050</v>
      </c>
      <c r="D13" s="52" t="s">
        <v>1051</v>
      </c>
      <c r="E13" s="52" t="s">
        <v>32</v>
      </c>
      <c r="F13" s="52" t="s">
        <v>502</v>
      </c>
      <c r="G13" s="52" t="s">
        <v>1053</v>
      </c>
      <c r="H13" s="52" t="s">
        <v>1054</v>
      </c>
      <c r="I13" s="52" t="s">
        <v>333</v>
      </c>
      <c r="J13" s="52" t="s">
        <v>1056</v>
      </c>
      <c r="K13" s="52" t="s">
        <v>1057</v>
      </c>
      <c r="L13" s="52" t="s">
        <v>503</v>
      </c>
      <c r="M13" s="52" t="s">
        <v>504</v>
      </c>
      <c r="N13" s="52" t="s">
        <v>505</v>
      </c>
      <c r="O13" s="52" t="s">
        <v>1059</v>
      </c>
      <c r="P13" s="52" t="s">
        <v>1059</v>
      </c>
      <c r="Q13" s="52" t="s">
        <v>1060</v>
      </c>
      <c r="R13" s="52" t="s">
        <v>1062</v>
      </c>
      <c r="S13" s="52" t="s">
        <v>1063</v>
      </c>
      <c r="T13" s="52" t="s">
        <v>1064</v>
      </c>
      <c r="U13" s="52" t="s">
        <v>1066</v>
      </c>
      <c r="V13" s="52" t="s">
        <v>1067</v>
      </c>
      <c r="W13" s="52" t="s">
        <v>1068</v>
      </c>
      <c r="X13" s="52" t="s">
        <v>198</v>
      </c>
      <c r="Y13" s="52" t="s">
        <v>210</v>
      </c>
      <c r="Z13" s="52" t="s">
        <v>212</v>
      </c>
      <c r="AA13" s="52" t="s">
        <v>506</v>
      </c>
      <c r="AB13" s="52" t="s">
        <v>507</v>
      </c>
      <c r="AC13" s="52" t="s">
        <v>508</v>
      </c>
      <c r="AD13" s="52" t="s">
        <v>509</v>
      </c>
      <c r="AE13" s="52" t="s">
        <v>510</v>
      </c>
      <c r="AF13" s="52" t="s">
        <v>1069</v>
      </c>
      <c r="AG13" s="52" t="s">
        <v>515</v>
      </c>
      <c r="AH13" s="52" t="s">
        <v>516</v>
      </c>
      <c r="AI13" s="52" t="s">
        <v>1071</v>
      </c>
      <c r="AJ13" s="52" t="s">
        <v>216</v>
      </c>
      <c r="AK13" s="52" t="s">
        <v>1072</v>
      </c>
      <c r="AL13" s="52" t="s">
        <v>518</v>
      </c>
      <c r="AM13" s="52" t="s">
        <v>519</v>
      </c>
      <c r="AN13" s="52" t="s">
        <v>520</v>
      </c>
      <c r="AO13" s="52" t="s">
        <v>521</v>
      </c>
      <c r="AP13" s="52" t="s">
        <v>244</v>
      </c>
      <c r="AQ13" s="52" t="s">
        <v>882</v>
      </c>
      <c r="AR13" s="52" t="s">
        <v>245</v>
      </c>
      <c r="AS13" s="52" t="s">
        <v>1074</v>
      </c>
      <c r="AT13" s="52" t="s">
        <v>1075</v>
      </c>
      <c r="AU13" s="52" t="s">
        <v>87</v>
      </c>
      <c r="AV13" s="52" t="s">
        <v>525</v>
      </c>
      <c r="AW13" s="52" t="s">
        <v>526</v>
      </c>
      <c r="AX13" s="52" t="s">
        <v>527</v>
      </c>
      <c r="AY13" s="52" t="s">
        <v>528</v>
      </c>
      <c r="AZ13" s="52" t="s">
        <v>1076</v>
      </c>
      <c r="BA13" s="52" t="s">
        <v>193</v>
      </c>
      <c r="BB13" s="52" t="s">
        <v>1077</v>
      </c>
      <c r="BC13" s="52" t="s">
        <v>530</v>
      </c>
      <c r="BD13" s="52" t="s">
        <v>1078</v>
      </c>
      <c r="BE13" s="52" t="s">
        <v>84</v>
      </c>
      <c r="BF13" s="52" t="s">
        <v>531</v>
      </c>
      <c r="BG13" s="52" t="s">
        <v>205</v>
      </c>
      <c r="BH13" s="52" t="s">
        <v>1080</v>
      </c>
      <c r="BI13" s="52" t="s">
        <v>1081</v>
      </c>
      <c r="BJ13" s="52" t="s">
        <v>1082</v>
      </c>
      <c r="BK13" s="52" t="s">
        <v>354</v>
      </c>
      <c r="BL13" s="52" t="s">
        <v>522</v>
      </c>
      <c r="BM13" s="52" t="s">
        <v>523</v>
      </c>
      <c r="BN13" s="52" t="s">
        <v>349</v>
      </c>
      <c r="BO13" s="52" t="s">
        <v>68</v>
      </c>
      <c r="BP13" s="52" t="s">
        <v>1083</v>
      </c>
      <c r="BQ13" s="52" t="s">
        <v>69</v>
      </c>
      <c r="BR13" s="52" t="s">
        <v>1084</v>
      </c>
      <c r="BS13" s="52" t="s">
        <v>1085</v>
      </c>
      <c r="BT13" s="52" t="s">
        <v>535</v>
      </c>
      <c r="BU13" s="52" t="s">
        <v>536</v>
      </c>
      <c r="BV13" s="52" t="s">
        <v>537</v>
      </c>
      <c r="BW13" s="52" t="s">
        <v>1087</v>
      </c>
      <c r="BX13" s="52" t="s">
        <v>1088</v>
      </c>
      <c r="BY13" s="52" t="s">
        <v>1089</v>
      </c>
      <c r="BZ13" s="52" t="s">
        <v>220</v>
      </c>
      <c r="CA13" s="52" t="s">
        <v>221</v>
      </c>
      <c r="CB13" s="52" t="s">
        <v>551</v>
      </c>
      <c r="CC13" s="52" t="s">
        <v>1091</v>
      </c>
      <c r="CD13" s="52" t="s">
        <v>1092</v>
      </c>
      <c r="CE13" s="52" t="s">
        <v>1093</v>
      </c>
      <c r="CF13" s="52" t="s">
        <v>1094</v>
      </c>
      <c r="CG13" s="52" t="s">
        <v>1095</v>
      </c>
      <c r="CH13" s="52" t="s">
        <v>1096</v>
      </c>
      <c r="CI13" s="52" t="s">
        <v>552</v>
      </c>
      <c r="CJ13" s="52" t="s">
        <v>553</v>
      </c>
      <c r="CK13" s="52" t="s">
        <v>554</v>
      </c>
      <c r="CL13" s="52" t="s">
        <v>555</v>
      </c>
      <c r="CM13" s="52" t="s">
        <v>556</v>
      </c>
      <c r="CN13" s="52" t="s">
        <v>1097</v>
      </c>
      <c r="CO13" s="52" t="s">
        <v>1098</v>
      </c>
      <c r="CP13" s="52" t="s">
        <v>1099</v>
      </c>
      <c r="CQ13" s="52" t="s">
        <v>1100</v>
      </c>
      <c r="CR13" s="52" t="s">
        <v>233</v>
      </c>
      <c r="CS13" s="52" t="s">
        <v>1101</v>
      </c>
      <c r="CT13" s="52" t="s">
        <v>234</v>
      </c>
      <c r="CU13" s="52" t="s">
        <v>567</v>
      </c>
      <c r="CV13" s="52" t="s">
        <v>568</v>
      </c>
      <c r="CW13" s="52" t="s">
        <v>569</v>
      </c>
      <c r="CX13" s="52" t="s">
        <v>561</v>
      </c>
      <c r="CY13" s="52" t="s">
        <v>562</v>
      </c>
      <c r="CZ13" s="52" t="s">
        <v>563</v>
      </c>
      <c r="DA13" s="52" t="s">
        <v>564</v>
      </c>
      <c r="DB13" s="52" t="s">
        <v>565</v>
      </c>
      <c r="DC13" s="52" t="s">
        <v>566</v>
      </c>
      <c r="DD13" s="52" t="s">
        <v>570</v>
      </c>
      <c r="DE13" s="52" t="s">
        <v>1103</v>
      </c>
      <c r="DF13" s="52" t="s">
        <v>1104</v>
      </c>
      <c r="DG13" s="52" t="s">
        <v>574</v>
      </c>
      <c r="DH13" s="52" t="s">
        <v>575</v>
      </c>
      <c r="DI13" s="52" t="s">
        <v>1106</v>
      </c>
      <c r="DJ13" s="52" t="s">
        <v>1107</v>
      </c>
      <c r="DK13" s="52" t="s">
        <v>571</v>
      </c>
      <c r="DL13" s="52" t="s">
        <v>1108</v>
      </c>
      <c r="DM13" s="52" t="s">
        <v>572</v>
      </c>
      <c r="DN13" s="52" t="s">
        <v>1110</v>
      </c>
      <c r="DO13" s="52" t="s">
        <v>1111</v>
      </c>
      <c r="DP13" s="52" t="s">
        <v>573</v>
      </c>
      <c r="DQ13" s="52" t="s">
        <v>1112</v>
      </c>
      <c r="DR13" s="52" t="s">
        <v>1113</v>
      </c>
      <c r="DS13" s="52" t="s">
        <v>1114</v>
      </c>
      <c r="DT13" s="52" t="s">
        <v>1115</v>
      </c>
      <c r="DU13" s="52" t="s">
        <v>1116</v>
      </c>
      <c r="DV13" s="52" t="s">
        <v>1118</v>
      </c>
      <c r="DW13" s="52" t="s">
        <v>1119</v>
      </c>
      <c r="DX13" s="52" t="s">
        <v>1324</v>
      </c>
      <c r="DY13" s="52" t="s">
        <v>1120</v>
      </c>
      <c r="DZ13" s="52" t="s">
        <v>1325</v>
      </c>
      <c r="EA13" s="52" t="s">
        <v>1121</v>
      </c>
      <c r="EB13" s="52" t="s">
        <v>577</v>
      </c>
      <c r="EC13" s="52" t="s">
        <v>578</v>
      </c>
      <c r="ED13" s="52" t="s">
        <v>1122</v>
      </c>
      <c r="EE13" s="52" t="s">
        <v>405</v>
      </c>
      <c r="EF13" s="52" t="s">
        <v>579</v>
      </c>
      <c r="EG13" s="52" t="s">
        <v>1123</v>
      </c>
      <c r="EH13" s="52" t="s">
        <v>580</v>
      </c>
      <c r="EI13" s="52" t="s">
        <v>581</v>
      </c>
      <c r="EJ13" s="52" t="s">
        <v>1124</v>
      </c>
      <c r="EK13" s="52" t="s">
        <v>1125</v>
      </c>
      <c r="EL13" s="52" t="s">
        <v>1126</v>
      </c>
      <c r="EM13" s="52" t="s">
        <v>1127</v>
      </c>
      <c r="EN13" s="52" t="s">
        <v>582</v>
      </c>
      <c r="EO13" s="52" t="s">
        <v>583</v>
      </c>
      <c r="EP13" s="52" t="s">
        <v>1129</v>
      </c>
      <c r="EQ13" s="52" t="s">
        <v>584</v>
      </c>
      <c r="ER13" s="52" t="s">
        <v>585</v>
      </c>
      <c r="ES13" s="52" t="s">
        <v>1130</v>
      </c>
      <c r="ET13" s="52" t="s">
        <v>1131</v>
      </c>
      <c r="EU13" s="52" t="s">
        <v>1132</v>
      </c>
      <c r="EV13" s="52" t="s">
        <v>1133</v>
      </c>
      <c r="EW13" s="52" t="s">
        <v>1135</v>
      </c>
      <c r="EX13" s="52" t="s">
        <v>1136</v>
      </c>
      <c r="EY13" s="52" t="s">
        <v>1137</v>
      </c>
      <c r="EZ13" s="52" t="s">
        <v>244</v>
      </c>
      <c r="FA13" s="52" t="s">
        <v>252</v>
      </c>
      <c r="FB13" s="52" t="s">
        <v>245</v>
      </c>
      <c r="FC13" s="52" t="s">
        <v>589</v>
      </c>
      <c r="FD13" s="52" t="s">
        <v>590</v>
      </c>
      <c r="FE13" s="52" t="s">
        <v>1138</v>
      </c>
      <c r="FF13" s="52" t="s">
        <v>586</v>
      </c>
      <c r="FG13" s="52" t="s">
        <v>587</v>
      </c>
      <c r="FH13" s="52" t="s">
        <v>588</v>
      </c>
      <c r="FI13" s="52" t="s">
        <v>1140</v>
      </c>
      <c r="FJ13" s="52" t="s">
        <v>1141</v>
      </c>
      <c r="FK13" s="52" t="s">
        <v>1142</v>
      </c>
      <c r="FL13" s="52" t="s">
        <v>591</v>
      </c>
      <c r="FM13" s="52" t="s">
        <v>592</v>
      </c>
      <c r="FN13" s="52" t="s">
        <v>593</v>
      </c>
      <c r="FO13" s="52" t="s">
        <v>1144</v>
      </c>
      <c r="FP13" s="52" t="s">
        <v>1145</v>
      </c>
      <c r="FQ13" s="52" t="s">
        <v>1146</v>
      </c>
      <c r="FR13" s="52"/>
      <c r="FS13" s="52" t="s">
        <v>594</v>
      </c>
      <c r="FT13" s="52" t="s">
        <v>595</v>
      </c>
      <c r="FU13" s="52" t="s">
        <v>596</v>
      </c>
      <c r="FV13" s="52" t="s">
        <v>366</v>
      </c>
      <c r="FW13" s="52" t="s">
        <v>597</v>
      </c>
      <c r="FX13" s="52" t="s">
        <v>598</v>
      </c>
      <c r="FY13" s="52" t="s">
        <v>1147</v>
      </c>
      <c r="FZ13" s="52" t="s">
        <v>1148</v>
      </c>
      <c r="GA13" s="52" t="s">
        <v>620</v>
      </c>
      <c r="GB13" s="52" t="s">
        <v>621</v>
      </c>
      <c r="GC13" s="52" t="s">
        <v>622</v>
      </c>
      <c r="GD13" s="52" t="s">
        <v>1150</v>
      </c>
      <c r="GE13" s="52" t="s">
        <v>1151</v>
      </c>
      <c r="GF13" s="52" t="s">
        <v>1152</v>
      </c>
      <c r="GG13" s="52" t="s">
        <v>627</v>
      </c>
      <c r="GH13" s="52" t="s">
        <v>1153</v>
      </c>
      <c r="GI13" s="52" t="s">
        <v>1154</v>
      </c>
      <c r="GJ13" s="52" t="s">
        <v>1156</v>
      </c>
      <c r="GK13" s="52" t="s">
        <v>1157</v>
      </c>
      <c r="GL13" s="52" t="s">
        <v>1158</v>
      </c>
      <c r="GM13" s="52" t="s">
        <v>628</v>
      </c>
      <c r="GN13" s="52" t="s">
        <v>629</v>
      </c>
      <c r="GO13" s="52" t="s">
        <v>630</v>
      </c>
      <c r="GP13" s="52" t="s">
        <v>1160</v>
      </c>
      <c r="GQ13" s="52" t="s">
        <v>1161</v>
      </c>
      <c r="GR13" s="52" t="s">
        <v>1162</v>
      </c>
    </row>
    <row r="14" spans="1:254" ht="19.5" thickBot="1" x14ac:dyDescent="0.3">
      <c r="A14" s="20"/>
      <c r="B14" s="56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 x14ac:dyDescent="0.3">
      <c r="A15" s="2"/>
      <c r="B15" s="5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/>
      <c r="B16" s="5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/>
      <c r="B17" s="5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/>
      <c r="B18" s="5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/>
      <c r="B19" s="5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 x14ac:dyDescent="0.3">
      <c r="A20" s="2"/>
      <c r="B20" s="5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 x14ac:dyDescent="0.3">
      <c r="A21" s="54"/>
      <c r="B21" s="5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9.5" thickBot="1" x14ac:dyDescent="0.3">
      <c r="A22" s="54"/>
      <c r="B22" s="5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81" t="s">
        <v>278</v>
      </c>
      <c r="B23" s="82"/>
      <c r="C23" s="3">
        <f t="shared" ref="C23:AH23" si="0">SUM(C14:C22)</f>
        <v>0</v>
      </c>
      <c r="D23" s="3">
        <f t="shared" si="0"/>
        <v>0</v>
      </c>
      <c r="E23" s="3">
        <f t="shared" si="0"/>
        <v>0</v>
      </c>
      <c r="F23" s="3">
        <f t="shared" si="0"/>
        <v>0</v>
      </c>
      <c r="G23" s="3">
        <f t="shared" si="0"/>
        <v>0</v>
      </c>
      <c r="H23" s="3">
        <f t="shared" si="0"/>
        <v>0</v>
      </c>
      <c r="I23" s="3">
        <f t="shared" si="0"/>
        <v>0</v>
      </c>
      <c r="J23" s="3">
        <f t="shared" si="0"/>
        <v>0</v>
      </c>
      <c r="K23" s="3">
        <f t="shared" si="0"/>
        <v>0</v>
      </c>
      <c r="L23" s="3">
        <f t="shared" si="0"/>
        <v>0</v>
      </c>
      <c r="M23" s="3">
        <f t="shared" si="0"/>
        <v>0</v>
      </c>
      <c r="N23" s="3">
        <f t="shared" si="0"/>
        <v>0</v>
      </c>
      <c r="O23" s="3">
        <f t="shared" si="0"/>
        <v>0</v>
      </c>
      <c r="P23" s="3">
        <f t="shared" si="0"/>
        <v>0</v>
      </c>
      <c r="Q23" s="3">
        <f t="shared" si="0"/>
        <v>0</v>
      </c>
      <c r="R23" s="3">
        <f t="shared" si="0"/>
        <v>0</v>
      </c>
      <c r="S23" s="3">
        <f t="shared" si="0"/>
        <v>0</v>
      </c>
      <c r="T23" s="3">
        <f t="shared" si="0"/>
        <v>0</v>
      </c>
      <c r="U23" s="3">
        <f t="shared" si="0"/>
        <v>0</v>
      </c>
      <c r="V23" s="3">
        <f t="shared" si="0"/>
        <v>0</v>
      </c>
      <c r="W23" s="3">
        <f t="shared" si="0"/>
        <v>0</v>
      </c>
      <c r="X23" s="3">
        <f t="shared" si="0"/>
        <v>0</v>
      </c>
      <c r="Y23" s="3">
        <f t="shared" si="0"/>
        <v>0</v>
      </c>
      <c r="Z23" s="3">
        <f t="shared" si="0"/>
        <v>0</v>
      </c>
      <c r="AA23" s="3">
        <f t="shared" si="0"/>
        <v>0</v>
      </c>
      <c r="AB23" s="3">
        <f t="shared" si="0"/>
        <v>0</v>
      </c>
      <c r="AC23" s="3">
        <f t="shared" si="0"/>
        <v>0</v>
      </c>
      <c r="AD23" s="3">
        <f t="shared" si="0"/>
        <v>0</v>
      </c>
      <c r="AE23" s="3">
        <f t="shared" si="0"/>
        <v>0</v>
      </c>
      <c r="AF23" s="3">
        <f t="shared" si="0"/>
        <v>0</v>
      </c>
      <c r="AG23" s="3">
        <f t="shared" si="0"/>
        <v>0</v>
      </c>
      <c r="AH23" s="3">
        <f t="shared" si="0"/>
        <v>0</v>
      </c>
      <c r="AI23" s="3">
        <f t="shared" ref="AI23:BN23" si="1">SUM(AI14:AI22)</f>
        <v>0</v>
      </c>
      <c r="AJ23" s="3">
        <f t="shared" si="1"/>
        <v>0</v>
      </c>
      <c r="AK23" s="3">
        <f t="shared" si="1"/>
        <v>0</v>
      </c>
      <c r="AL23" s="3">
        <f t="shared" si="1"/>
        <v>0</v>
      </c>
      <c r="AM23" s="3">
        <f t="shared" si="1"/>
        <v>0</v>
      </c>
      <c r="AN23" s="3">
        <f t="shared" si="1"/>
        <v>0</v>
      </c>
      <c r="AO23" s="3">
        <f t="shared" si="1"/>
        <v>0</v>
      </c>
      <c r="AP23" s="3">
        <f t="shared" si="1"/>
        <v>0</v>
      </c>
      <c r="AQ23" s="3">
        <f t="shared" si="1"/>
        <v>0</v>
      </c>
      <c r="AR23" s="3">
        <f t="shared" si="1"/>
        <v>0</v>
      </c>
      <c r="AS23" s="3">
        <f t="shared" si="1"/>
        <v>0</v>
      </c>
      <c r="AT23" s="3">
        <f t="shared" si="1"/>
        <v>0</v>
      </c>
      <c r="AU23" s="3">
        <f t="shared" si="1"/>
        <v>0</v>
      </c>
      <c r="AV23" s="3">
        <f t="shared" si="1"/>
        <v>0</v>
      </c>
      <c r="AW23" s="3">
        <f t="shared" si="1"/>
        <v>0</v>
      </c>
      <c r="AX23" s="3">
        <f t="shared" si="1"/>
        <v>0</v>
      </c>
      <c r="AY23" s="3">
        <f t="shared" si="1"/>
        <v>0</v>
      </c>
      <c r="AZ23" s="3">
        <f t="shared" si="1"/>
        <v>0</v>
      </c>
      <c r="BA23" s="3">
        <f t="shared" si="1"/>
        <v>0</v>
      </c>
      <c r="BB23" s="3">
        <f t="shared" si="1"/>
        <v>0</v>
      </c>
      <c r="BC23" s="3">
        <f t="shared" si="1"/>
        <v>0</v>
      </c>
      <c r="BD23" s="3">
        <f t="shared" si="1"/>
        <v>0</v>
      </c>
      <c r="BE23" s="3">
        <f t="shared" si="1"/>
        <v>0</v>
      </c>
      <c r="BF23" s="3">
        <f t="shared" si="1"/>
        <v>0</v>
      </c>
      <c r="BG23" s="3">
        <f t="shared" si="1"/>
        <v>0</v>
      </c>
      <c r="BH23" s="3">
        <f t="shared" si="1"/>
        <v>0</v>
      </c>
      <c r="BI23" s="3">
        <f t="shared" si="1"/>
        <v>0</v>
      </c>
      <c r="BJ23" s="3">
        <f t="shared" si="1"/>
        <v>0</v>
      </c>
      <c r="BK23" s="3">
        <f t="shared" si="1"/>
        <v>0</v>
      </c>
      <c r="BL23" s="3">
        <f t="shared" si="1"/>
        <v>0</v>
      </c>
      <c r="BM23" s="3">
        <f t="shared" si="1"/>
        <v>0</v>
      </c>
      <c r="BN23" s="3">
        <f t="shared" si="1"/>
        <v>0</v>
      </c>
      <c r="BO23" s="3">
        <f t="shared" ref="BO23:CT23" si="2">SUM(BO14:BO22)</f>
        <v>0</v>
      </c>
      <c r="BP23" s="3">
        <f t="shared" si="2"/>
        <v>0</v>
      </c>
      <c r="BQ23" s="3">
        <f t="shared" si="2"/>
        <v>0</v>
      </c>
      <c r="BR23" s="3">
        <f t="shared" si="2"/>
        <v>0</v>
      </c>
      <c r="BS23" s="3">
        <f t="shared" si="2"/>
        <v>0</v>
      </c>
      <c r="BT23" s="3">
        <f t="shared" si="2"/>
        <v>0</v>
      </c>
      <c r="BU23" s="3">
        <f t="shared" si="2"/>
        <v>0</v>
      </c>
      <c r="BV23" s="3">
        <f t="shared" si="2"/>
        <v>0</v>
      </c>
      <c r="BW23" s="3">
        <f t="shared" si="2"/>
        <v>0</v>
      </c>
      <c r="BX23" s="3">
        <f t="shared" si="2"/>
        <v>0</v>
      </c>
      <c r="BY23" s="3">
        <f t="shared" si="2"/>
        <v>0</v>
      </c>
      <c r="BZ23" s="3">
        <f t="shared" si="2"/>
        <v>0</v>
      </c>
      <c r="CA23" s="3">
        <f t="shared" si="2"/>
        <v>0</v>
      </c>
      <c r="CB23" s="3">
        <f t="shared" si="2"/>
        <v>0</v>
      </c>
      <c r="CC23" s="3">
        <f t="shared" si="2"/>
        <v>0</v>
      </c>
      <c r="CD23" s="3">
        <f t="shared" si="2"/>
        <v>0</v>
      </c>
      <c r="CE23" s="3">
        <f t="shared" si="2"/>
        <v>0</v>
      </c>
      <c r="CF23" s="3">
        <f t="shared" si="2"/>
        <v>0</v>
      </c>
      <c r="CG23" s="3">
        <f t="shared" si="2"/>
        <v>0</v>
      </c>
      <c r="CH23" s="3">
        <f t="shared" si="2"/>
        <v>0</v>
      </c>
      <c r="CI23" s="3">
        <f t="shared" si="2"/>
        <v>0</v>
      </c>
      <c r="CJ23" s="3">
        <f t="shared" si="2"/>
        <v>0</v>
      </c>
      <c r="CK23" s="3">
        <f t="shared" si="2"/>
        <v>0</v>
      </c>
      <c r="CL23" s="3">
        <f t="shared" si="2"/>
        <v>0</v>
      </c>
      <c r="CM23" s="3">
        <f t="shared" si="2"/>
        <v>0</v>
      </c>
      <c r="CN23" s="3">
        <f t="shared" si="2"/>
        <v>0</v>
      </c>
      <c r="CO23" s="3">
        <f t="shared" si="2"/>
        <v>0</v>
      </c>
      <c r="CP23" s="3">
        <f t="shared" si="2"/>
        <v>0</v>
      </c>
      <c r="CQ23" s="3">
        <f t="shared" si="2"/>
        <v>0</v>
      </c>
      <c r="CR23" s="3">
        <f t="shared" si="2"/>
        <v>0</v>
      </c>
      <c r="CS23" s="3">
        <f t="shared" si="2"/>
        <v>0</v>
      </c>
      <c r="CT23" s="3">
        <f t="shared" si="2"/>
        <v>0</v>
      </c>
      <c r="CU23" s="3">
        <f t="shared" ref="CU23:DZ23" si="3">SUM(CU14:CU22)</f>
        <v>0</v>
      </c>
      <c r="CV23" s="3">
        <f t="shared" si="3"/>
        <v>0</v>
      </c>
      <c r="CW23" s="3">
        <f t="shared" si="3"/>
        <v>0</v>
      </c>
      <c r="CX23" s="3">
        <f t="shared" si="3"/>
        <v>0</v>
      </c>
      <c r="CY23" s="3">
        <f t="shared" si="3"/>
        <v>0</v>
      </c>
      <c r="CZ23" s="3">
        <f t="shared" si="3"/>
        <v>0</v>
      </c>
      <c r="DA23" s="3">
        <f t="shared" si="3"/>
        <v>0</v>
      </c>
      <c r="DB23" s="3">
        <f t="shared" si="3"/>
        <v>0</v>
      </c>
      <c r="DC23" s="3">
        <f t="shared" si="3"/>
        <v>0</v>
      </c>
      <c r="DD23" s="3">
        <f t="shared" si="3"/>
        <v>0</v>
      </c>
      <c r="DE23" s="3">
        <f t="shared" si="3"/>
        <v>0</v>
      </c>
      <c r="DF23" s="3">
        <f t="shared" si="3"/>
        <v>0</v>
      </c>
      <c r="DG23" s="3">
        <f t="shared" si="3"/>
        <v>0</v>
      </c>
      <c r="DH23" s="3">
        <f t="shared" si="3"/>
        <v>0</v>
      </c>
      <c r="DI23" s="3">
        <f t="shared" si="3"/>
        <v>0</v>
      </c>
      <c r="DJ23" s="3">
        <f t="shared" si="3"/>
        <v>0</v>
      </c>
      <c r="DK23" s="3">
        <f t="shared" si="3"/>
        <v>0</v>
      </c>
      <c r="DL23" s="3">
        <f t="shared" si="3"/>
        <v>0</v>
      </c>
      <c r="DM23" s="3">
        <f t="shared" si="3"/>
        <v>0</v>
      </c>
      <c r="DN23" s="3">
        <f t="shared" si="3"/>
        <v>0</v>
      </c>
      <c r="DO23" s="3">
        <f t="shared" si="3"/>
        <v>0</v>
      </c>
      <c r="DP23" s="3">
        <f t="shared" si="3"/>
        <v>0</v>
      </c>
      <c r="DQ23" s="3">
        <f t="shared" si="3"/>
        <v>0</v>
      </c>
      <c r="DR23" s="3">
        <f t="shared" si="3"/>
        <v>0</v>
      </c>
      <c r="DS23" s="3">
        <f t="shared" si="3"/>
        <v>0</v>
      </c>
      <c r="DT23" s="3">
        <f t="shared" si="3"/>
        <v>0</v>
      </c>
      <c r="DU23" s="3">
        <f t="shared" si="3"/>
        <v>0</v>
      </c>
      <c r="DV23" s="3">
        <f t="shared" si="3"/>
        <v>0</v>
      </c>
      <c r="DW23" s="3">
        <f t="shared" si="3"/>
        <v>0</v>
      </c>
      <c r="DX23" s="3">
        <f t="shared" si="3"/>
        <v>0</v>
      </c>
      <c r="DY23" s="3">
        <f t="shared" si="3"/>
        <v>0</v>
      </c>
      <c r="DZ23" s="3">
        <f t="shared" si="3"/>
        <v>0</v>
      </c>
      <c r="EA23" s="3">
        <f t="shared" ref="EA23:FF23" si="4">SUM(EA14:EA22)</f>
        <v>0</v>
      </c>
      <c r="EB23" s="3">
        <f t="shared" si="4"/>
        <v>0</v>
      </c>
      <c r="EC23" s="3">
        <f t="shared" si="4"/>
        <v>0</v>
      </c>
      <c r="ED23" s="3">
        <f t="shared" si="4"/>
        <v>0</v>
      </c>
      <c r="EE23" s="3">
        <f t="shared" si="4"/>
        <v>0</v>
      </c>
      <c r="EF23" s="3">
        <f t="shared" si="4"/>
        <v>0</v>
      </c>
      <c r="EG23" s="3">
        <f t="shared" si="4"/>
        <v>0</v>
      </c>
      <c r="EH23" s="3">
        <f t="shared" si="4"/>
        <v>0</v>
      </c>
      <c r="EI23" s="3">
        <f t="shared" si="4"/>
        <v>0</v>
      </c>
      <c r="EJ23" s="3">
        <f t="shared" si="4"/>
        <v>0</v>
      </c>
      <c r="EK23" s="3">
        <f t="shared" si="4"/>
        <v>0</v>
      </c>
      <c r="EL23" s="3">
        <f t="shared" si="4"/>
        <v>0</v>
      </c>
      <c r="EM23" s="3">
        <f t="shared" si="4"/>
        <v>0</v>
      </c>
      <c r="EN23" s="3">
        <f t="shared" si="4"/>
        <v>0</v>
      </c>
      <c r="EO23" s="3">
        <f t="shared" si="4"/>
        <v>0</v>
      </c>
      <c r="EP23" s="3">
        <f t="shared" si="4"/>
        <v>0</v>
      </c>
      <c r="EQ23" s="3">
        <f t="shared" si="4"/>
        <v>0</v>
      </c>
      <c r="ER23" s="3">
        <f t="shared" si="4"/>
        <v>0</v>
      </c>
      <c r="ES23" s="3">
        <f t="shared" si="4"/>
        <v>0</v>
      </c>
      <c r="ET23" s="3">
        <f t="shared" si="4"/>
        <v>0</v>
      </c>
      <c r="EU23" s="3">
        <f t="shared" si="4"/>
        <v>0</v>
      </c>
      <c r="EV23" s="3">
        <f t="shared" si="4"/>
        <v>0</v>
      </c>
      <c r="EW23" s="3">
        <f t="shared" si="4"/>
        <v>0</v>
      </c>
      <c r="EX23" s="3">
        <f t="shared" si="4"/>
        <v>0</v>
      </c>
      <c r="EY23" s="3">
        <f t="shared" si="4"/>
        <v>0</v>
      </c>
      <c r="EZ23" s="3">
        <f t="shared" si="4"/>
        <v>0</v>
      </c>
      <c r="FA23" s="3">
        <f t="shared" si="4"/>
        <v>0</v>
      </c>
      <c r="FB23" s="3">
        <f t="shared" si="4"/>
        <v>0</v>
      </c>
      <c r="FC23" s="3">
        <f t="shared" si="4"/>
        <v>0</v>
      </c>
      <c r="FD23" s="3">
        <f t="shared" si="4"/>
        <v>0</v>
      </c>
      <c r="FE23" s="3">
        <f t="shared" si="4"/>
        <v>0</v>
      </c>
      <c r="FF23" s="3">
        <f t="shared" si="4"/>
        <v>0</v>
      </c>
      <c r="FG23" s="3">
        <f t="shared" ref="FG23:GL23" si="5">SUM(FG14:FG22)</f>
        <v>0</v>
      </c>
      <c r="FH23" s="3">
        <f t="shared" si="5"/>
        <v>0</v>
      </c>
      <c r="FI23" s="3">
        <f t="shared" si="5"/>
        <v>0</v>
      </c>
      <c r="FJ23" s="3">
        <f t="shared" si="5"/>
        <v>0</v>
      </c>
      <c r="FK23" s="3">
        <f t="shared" si="5"/>
        <v>0</v>
      </c>
      <c r="FL23" s="3">
        <f t="shared" si="5"/>
        <v>0</v>
      </c>
      <c r="FM23" s="3">
        <f t="shared" si="5"/>
        <v>0</v>
      </c>
      <c r="FN23" s="3">
        <f t="shared" si="5"/>
        <v>0</v>
      </c>
      <c r="FO23" s="3">
        <f t="shared" si="5"/>
        <v>0</v>
      </c>
      <c r="FP23" s="3">
        <f t="shared" si="5"/>
        <v>0</v>
      </c>
      <c r="FQ23" s="3">
        <f t="shared" si="5"/>
        <v>0</v>
      </c>
      <c r="FR23" s="3">
        <f t="shared" si="5"/>
        <v>0</v>
      </c>
      <c r="FS23" s="3">
        <f t="shared" si="5"/>
        <v>0</v>
      </c>
      <c r="FT23" s="3">
        <f t="shared" si="5"/>
        <v>0</v>
      </c>
      <c r="FU23" s="3">
        <f t="shared" si="5"/>
        <v>0</v>
      </c>
      <c r="FV23" s="3">
        <f t="shared" si="5"/>
        <v>0</v>
      </c>
      <c r="FW23" s="3">
        <f t="shared" si="5"/>
        <v>0</v>
      </c>
      <c r="FX23" s="3">
        <f t="shared" si="5"/>
        <v>0</v>
      </c>
      <c r="FY23" s="3">
        <f t="shared" si="5"/>
        <v>0</v>
      </c>
      <c r="FZ23" s="3">
        <f t="shared" si="5"/>
        <v>0</v>
      </c>
      <c r="GA23" s="3">
        <f t="shared" si="5"/>
        <v>0</v>
      </c>
      <c r="GB23" s="3">
        <f t="shared" si="5"/>
        <v>0</v>
      </c>
      <c r="GC23" s="3">
        <f t="shared" si="5"/>
        <v>0</v>
      </c>
      <c r="GD23" s="3">
        <f t="shared" si="5"/>
        <v>0</v>
      </c>
      <c r="GE23" s="3">
        <f t="shared" si="5"/>
        <v>0</v>
      </c>
      <c r="GF23" s="3">
        <f t="shared" si="5"/>
        <v>0</v>
      </c>
      <c r="GG23" s="3">
        <f t="shared" si="5"/>
        <v>0</v>
      </c>
      <c r="GH23" s="3">
        <f t="shared" si="5"/>
        <v>0</v>
      </c>
      <c r="GI23" s="3">
        <f t="shared" si="5"/>
        <v>0</v>
      </c>
      <c r="GJ23" s="3">
        <f t="shared" si="5"/>
        <v>0</v>
      </c>
      <c r="GK23" s="3">
        <f t="shared" si="5"/>
        <v>0</v>
      </c>
      <c r="GL23" s="3">
        <f t="shared" si="5"/>
        <v>0</v>
      </c>
      <c r="GM23" s="3">
        <f t="shared" ref="GM23:GR23" si="6">SUM(GM14:GM22)</f>
        <v>0</v>
      </c>
      <c r="GN23" s="3">
        <f t="shared" si="6"/>
        <v>0</v>
      </c>
      <c r="GO23" s="3">
        <f t="shared" si="6"/>
        <v>0</v>
      </c>
      <c r="GP23" s="3">
        <f t="shared" si="6"/>
        <v>0</v>
      </c>
      <c r="GQ23" s="3">
        <f t="shared" si="6"/>
        <v>0</v>
      </c>
      <c r="GR23" s="3">
        <f t="shared" si="6"/>
        <v>0</v>
      </c>
    </row>
    <row r="24" spans="1:254" ht="15.75" x14ac:dyDescent="0.25">
      <c r="A24" s="83" t="s">
        <v>839</v>
      </c>
      <c r="B24" s="84"/>
      <c r="C24" s="10">
        <f>C23/9%</f>
        <v>0</v>
      </c>
      <c r="D24" s="10">
        <f t="shared" ref="D24:BO24" si="7">D23/9%</f>
        <v>0</v>
      </c>
      <c r="E24" s="10">
        <f t="shared" si="7"/>
        <v>0</v>
      </c>
      <c r="F24" s="10">
        <f t="shared" si="7"/>
        <v>0</v>
      </c>
      <c r="G24" s="10">
        <f t="shared" si="7"/>
        <v>0</v>
      </c>
      <c r="H24" s="10">
        <f t="shared" si="7"/>
        <v>0</v>
      </c>
      <c r="I24" s="10">
        <f t="shared" si="7"/>
        <v>0</v>
      </c>
      <c r="J24" s="10">
        <f t="shared" si="7"/>
        <v>0</v>
      </c>
      <c r="K24" s="10">
        <f t="shared" si="7"/>
        <v>0</v>
      </c>
      <c r="L24" s="10">
        <f t="shared" si="7"/>
        <v>0</v>
      </c>
      <c r="M24" s="10">
        <f t="shared" si="7"/>
        <v>0</v>
      </c>
      <c r="N24" s="10">
        <f t="shared" si="7"/>
        <v>0</v>
      </c>
      <c r="O24" s="10">
        <f t="shared" si="7"/>
        <v>0</v>
      </c>
      <c r="P24" s="10">
        <f t="shared" si="7"/>
        <v>0</v>
      </c>
      <c r="Q24" s="10">
        <f t="shared" si="7"/>
        <v>0</v>
      </c>
      <c r="R24" s="10">
        <f t="shared" si="7"/>
        <v>0</v>
      </c>
      <c r="S24" s="10">
        <f t="shared" si="7"/>
        <v>0</v>
      </c>
      <c r="T24" s="10">
        <f t="shared" si="7"/>
        <v>0</v>
      </c>
      <c r="U24" s="10">
        <f t="shared" si="7"/>
        <v>0</v>
      </c>
      <c r="V24" s="10">
        <f t="shared" si="7"/>
        <v>0</v>
      </c>
      <c r="W24" s="10">
        <f t="shared" si="7"/>
        <v>0</v>
      </c>
      <c r="X24" s="10">
        <f t="shared" si="7"/>
        <v>0</v>
      </c>
      <c r="Y24" s="10">
        <f t="shared" si="7"/>
        <v>0</v>
      </c>
      <c r="Z24" s="10">
        <f t="shared" si="7"/>
        <v>0</v>
      </c>
      <c r="AA24" s="10">
        <f t="shared" si="7"/>
        <v>0</v>
      </c>
      <c r="AB24" s="10">
        <f t="shared" si="7"/>
        <v>0</v>
      </c>
      <c r="AC24" s="10">
        <f t="shared" si="7"/>
        <v>0</v>
      </c>
      <c r="AD24" s="10">
        <f t="shared" si="7"/>
        <v>0</v>
      </c>
      <c r="AE24" s="10">
        <f t="shared" si="7"/>
        <v>0</v>
      </c>
      <c r="AF24" s="10">
        <f t="shared" si="7"/>
        <v>0</v>
      </c>
      <c r="AG24" s="10">
        <f t="shared" si="7"/>
        <v>0</v>
      </c>
      <c r="AH24" s="10">
        <f t="shared" si="7"/>
        <v>0</v>
      </c>
      <c r="AI24" s="10">
        <f t="shared" si="7"/>
        <v>0</v>
      </c>
      <c r="AJ24" s="10">
        <f t="shared" si="7"/>
        <v>0</v>
      </c>
      <c r="AK24" s="10">
        <f t="shared" si="7"/>
        <v>0</v>
      </c>
      <c r="AL24" s="10">
        <f t="shared" si="7"/>
        <v>0</v>
      </c>
      <c r="AM24" s="10">
        <f t="shared" si="7"/>
        <v>0</v>
      </c>
      <c r="AN24" s="10">
        <f t="shared" si="7"/>
        <v>0</v>
      </c>
      <c r="AO24" s="10">
        <f t="shared" si="7"/>
        <v>0</v>
      </c>
      <c r="AP24" s="10">
        <f t="shared" si="7"/>
        <v>0</v>
      </c>
      <c r="AQ24" s="10">
        <f t="shared" si="7"/>
        <v>0</v>
      </c>
      <c r="AR24" s="10">
        <f t="shared" si="7"/>
        <v>0</v>
      </c>
      <c r="AS24" s="10">
        <f t="shared" si="7"/>
        <v>0</v>
      </c>
      <c r="AT24" s="10">
        <f t="shared" si="7"/>
        <v>0</v>
      </c>
      <c r="AU24" s="10">
        <f t="shared" si="7"/>
        <v>0</v>
      </c>
      <c r="AV24" s="10">
        <f t="shared" si="7"/>
        <v>0</v>
      </c>
      <c r="AW24" s="10">
        <f t="shared" si="7"/>
        <v>0</v>
      </c>
      <c r="AX24" s="10">
        <f t="shared" si="7"/>
        <v>0</v>
      </c>
      <c r="AY24" s="10">
        <f t="shared" si="7"/>
        <v>0</v>
      </c>
      <c r="AZ24" s="10">
        <f t="shared" si="7"/>
        <v>0</v>
      </c>
      <c r="BA24" s="10">
        <f t="shared" si="7"/>
        <v>0</v>
      </c>
      <c r="BB24" s="10">
        <f t="shared" si="7"/>
        <v>0</v>
      </c>
      <c r="BC24" s="10">
        <f t="shared" si="7"/>
        <v>0</v>
      </c>
      <c r="BD24" s="10">
        <f t="shared" si="7"/>
        <v>0</v>
      </c>
      <c r="BE24" s="10">
        <f t="shared" si="7"/>
        <v>0</v>
      </c>
      <c r="BF24" s="10">
        <f t="shared" si="7"/>
        <v>0</v>
      </c>
      <c r="BG24" s="10">
        <f t="shared" si="7"/>
        <v>0</v>
      </c>
      <c r="BH24" s="10">
        <f t="shared" si="7"/>
        <v>0</v>
      </c>
      <c r="BI24" s="10">
        <f t="shared" si="7"/>
        <v>0</v>
      </c>
      <c r="BJ24" s="10">
        <f t="shared" si="7"/>
        <v>0</v>
      </c>
      <c r="BK24" s="10">
        <f t="shared" si="7"/>
        <v>0</v>
      </c>
      <c r="BL24" s="10">
        <f t="shared" si="7"/>
        <v>0</v>
      </c>
      <c r="BM24" s="10">
        <f t="shared" si="7"/>
        <v>0</v>
      </c>
      <c r="BN24" s="10">
        <f t="shared" si="7"/>
        <v>0</v>
      </c>
      <c r="BO24" s="10">
        <f t="shared" si="7"/>
        <v>0</v>
      </c>
      <c r="BP24" s="10">
        <f t="shared" ref="BP24:EA24" si="8">BP23/9%</f>
        <v>0</v>
      </c>
      <c r="BQ24" s="10">
        <f t="shared" si="8"/>
        <v>0</v>
      </c>
      <c r="BR24" s="10">
        <f t="shared" si="8"/>
        <v>0</v>
      </c>
      <c r="BS24" s="10">
        <f t="shared" si="8"/>
        <v>0</v>
      </c>
      <c r="BT24" s="10">
        <f t="shared" si="8"/>
        <v>0</v>
      </c>
      <c r="BU24" s="10">
        <f t="shared" si="8"/>
        <v>0</v>
      </c>
      <c r="BV24" s="10">
        <f t="shared" si="8"/>
        <v>0</v>
      </c>
      <c r="BW24" s="10">
        <f t="shared" si="8"/>
        <v>0</v>
      </c>
      <c r="BX24" s="10">
        <f t="shared" si="8"/>
        <v>0</v>
      </c>
      <c r="BY24" s="10">
        <f t="shared" si="8"/>
        <v>0</v>
      </c>
      <c r="BZ24" s="10">
        <f t="shared" si="8"/>
        <v>0</v>
      </c>
      <c r="CA24" s="10">
        <f t="shared" si="8"/>
        <v>0</v>
      </c>
      <c r="CB24" s="10">
        <f t="shared" si="8"/>
        <v>0</v>
      </c>
      <c r="CC24" s="10">
        <f t="shared" si="8"/>
        <v>0</v>
      </c>
      <c r="CD24" s="10">
        <f t="shared" si="8"/>
        <v>0</v>
      </c>
      <c r="CE24" s="10">
        <f t="shared" si="8"/>
        <v>0</v>
      </c>
      <c r="CF24" s="10">
        <f t="shared" si="8"/>
        <v>0</v>
      </c>
      <c r="CG24" s="10">
        <f t="shared" si="8"/>
        <v>0</v>
      </c>
      <c r="CH24" s="10">
        <f t="shared" si="8"/>
        <v>0</v>
      </c>
      <c r="CI24" s="10">
        <f t="shared" si="8"/>
        <v>0</v>
      </c>
      <c r="CJ24" s="10">
        <f t="shared" si="8"/>
        <v>0</v>
      </c>
      <c r="CK24" s="10">
        <f t="shared" si="8"/>
        <v>0</v>
      </c>
      <c r="CL24" s="10">
        <f t="shared" si="8"/>
        <v>0</v>
      </c>
      <c r="CM24" s="10">
        <f t="shared" si="8"/>
        <v>0</v>
      </c>
      <c r="CN24" s="10">
        <f t="shared" si="8"/>
        <v>0</v>
      </c>
      <c r="CO24" s="10">
        <f t="shared" si="8"/>
        <v>0</v>
      </c>
      <c r="CP24" s="10">
        <f t="shared" si="8"/>
        <v>0</v>
      </c>
      <c r="CQ24" s="10">
        <f t="shared" si="8"/>
        <v>0</v>
      </c>
      <c r="CR24" s="10">
        <f t="shared" si="8"/>
        <v>0</v>
      </c>
      <c r="CS24" s="10">
        <f t="shared" si="8"/>
        <v>0</v>
      </c>
      <c r="CT24" s="10">
        <f t="shared" si="8"/>
        <v>0</v>
      </c>
      <c r="CU24" s="10">
        <f t="shared" si="8"/>
        <v>0</v>
      </c>
      <c r="CV24" s="10">
        <f t="shared" si="8"/>
        <v>0</v>
      </c>
      <c r="CW24" s="10">
        <f t="shared" si="8"/>
        <v>0</v>
      </c>
      <c r="CX24" s="10">
        <f t="shared" si="8"/>
        <v>0</v>
      </c>
      <c r="CY24" s="10">
        <f t="shared" si="8"/>
        <v>0</v>
      </c>
      <c r="CZ24" s="10">
        <f t="shared" si="8"/>
        <v>0</v>
      </c>
      <c r="DA24" s="10">
        <f t="shared" si="8"/>
        <v>0</v>
      </c>
      <c r="DB24" s="10">
        <f t="shared" si="8"/>
        <v>0</v>
      </c>
      <c r="DC24" s="10">
        <f t="shared" si="8"/>
        <v>0</v>
      </c>
      <c r="DD24" s="10">
        <f t="shared" si="8"/>
        <v>0</v>
      </c>
      <c r="DE24" s="10">
        <f t="shared" si="8"/>
        <v>0</v>
      </c>
      <c r="DF24" s="10">
        <f t="shared" si="8"/>
        <v>0</v>
      </c>
      <c r="DG24" s="10">
        <f t="shared" si="8"/>
        <v>0</v>
      </c>
      <c r="DH24" s="10">
        <f t="shared" si="8"/>
        <v>0</v>
      </c>
      <c r="DI24" s="10">
        <f t="shared" si="8"/>
        <v>0</v>
      </c>
      <c r="DJ24" s="10">
        <f t="shared" si="8"/>
        <v>0</v>
      </c>
      <c r="DK24" s="10">
        <f t="shared" si="8"/>
        <v>0</v>
      </c>
      <c r="DL24" s="10">
        <f t="shared" si="8"/>
        <v>0</v>
      </c>
      <c r="DM24" s="10">
        <f t="shared" si="8"/>
        <v>0</v>
      </c>
      <c r="DN24" s="10">
        <f t="shared" si="8"/>
        <v>0</v>
      </c>
      <c r="DO24" s="10">
        <f t="shared" si="8"/>
        <v>0</v>
      </c>
      <c r="DP24" s="10">
        <f t="shared" si="8"/>
        <v>0</v>
      </c>
      <c r="DQ24" s="10">
        <f t="shared" si="8"/>
        <v>0</v>
      </c>
      <c r="DR24" s="10">
        <f t="shared" si="8"/>
        <v>0</v>
      </c>
      <c r="DS24" s="10">
        <f t="shared" si="8"/>
        <v>0</v>
      </c>
      <c r="DT24" s="10">
        <f t="shared" si="8"/>
        <v>0</v>
      </c>
      <c r="DU24" s="10">
        <f t="shared" si="8"/>
        <v>0</v>
      </c>
      <c r="DV24" s="10">
        <f t="shared" si="8"/>
        <v>0</v>
      </c>
      <c r="DW24" s="10">
        <f t="shared" si="8"/>
        <v>0</v>
      </c>
      <c r="DX24" s="10">
        <f t="shared" si="8"/>
        <v>0</v>
      </c>
      <c r="DY24" s="10">
        <f t="shared" si="8"/>
        <v>0</v>
      </c>
      <c r="DZ24" s="10">
        <f t="shared" si="8"/>
        <v>0</v>
      </c>
      <c r="EA24" s="10">
        <f t="shared" si="8"/>
        <v>0</v>
      </c>
      <c r="EB24" s="10">
        <f t="shared" ref="EB24:GM24" si="9">EB23/9%</f>
        <v>0</v>
      </c>
      <c r="EC24" s="10">
        <f t="shared" si="9"/>
        <v>0</v>
      </c>
      <c r="ED24" s="10">
        <f t="shared" si="9"/>
        <v>0</v>
      </c>
      <c r="EE24" s="10">
        <f t="shared" si="9"/>
        <v>0</v>
      </c>
      <c r="EF24" s="10">
        <f t="shared" si="9"/>
        <v>0</v>
      </c>
      <c r="EG24" s="10">
        <f t="shared" si="9"/>
        <v>0</v>
      </c>
      <c r="EH24" s="10">
        <f t="shared" si="9"/>
        <v>0</v>
      </c>
      <c r="EI24" s="10">
        <f t="shared" si="9"/>
        <v>0</v>
      </c>
      <c r="EJ24" s="10">
        <f t="shared" si="9"/>
        <v>0</v>
      </c>
      <c r="EK24" s="10">
        <f t="shared" si="9"/>
        <v>0</v>
      </c>
      <c r="EL24" s="10">
        <f t="shared" si="9"/>
        <v>0</v>
      </c>
      <c r="EM24" s="10">
        <f t="shared" si="9"/>
        <v>0</v>
      </c>
      <c r="EN24" s="10">
        <f t="shared" si="9"/>
        <v>0</v>
      </c>
      <c r="EO24" s="10">
        <f t="shared" si="9"/>
        <v>0</v>
      </c>
      <c r="EP24" s="10">
        <f t="shared" si="9"/>
        <v>0</v>
      </c>
      <c r="EQ24" s="10">
        <f t="shared" si="9"/>
        <v>0</v>
      </c>
      <c r="ER24" s="10">
        <f t="shared" si="9"/>
        <v>0</v>
      </c>
      <c r="ES24" s="10">
        <f t="shared" si="9"/>
        <v>0</v>
      </c>
      <c r="ET24" s="10">
        <f t="shared" si="9"/>
        <v>0</v>
      </c>
      <c r="EU24" s="10">
        <f t="shared" si="9"/>
        <v>0</v>
      </c>
      <c r="EV24" s="10">
        <f t="shared" si="9"/>
        <v>0</v>
      </c>
      <c r="EW24" s="10">
        <f t="shared" si="9"/>
        <v>0</v>
      </c>
      <c r="EX24" s="10">
        <f t="shared" si="9"/>
        <v>0</v>
      </c>
      <c r="EY24" s="10">
        <f t="shared" si="9"/>
        <v>0</v>
      </c>
      <c r="EZ24" s="10">
        <f t="shared" si="9"/>
        <v>0</v>
      </c>
      <c r="FA24" s="10">
        <f t="shared" si="9"/>
        <v>0</v>
      </c>
      <c r="FB24" s="10">
        <f t="shared" si="9"/>
        <v>0</v>
      </c>
      <c r="FC24" s="10">
        <f t="shared" si="9"/>
        <v>0</v>
      </c>
      <c r="FD24" s="10">
        <f t="shared" si="9"/>
        <v>0</v>
      </c>
      <c r="FE24" s="10">
        <f t="shared" si="9"/>
        <v>0</v>
      </c>
      <c r="FF24" s="10">
        <f t="shared" si="9"/>
        <v>0</v>
      </c>
      <c r="FG24" s="10">
        <f t="shared" si="9"/>
        <v>0</v>
      </c>
      <c r="FH24" s="10">
        <f t="shared" si="9"/>
        <v>0</v>
      </c>
      <c r="FI24" s="10">
        <f t="shared" si="9"/>
        <v>0</v>
      </c>
      <c r="FJ24" s="10">
        <f t="shared" si="9"/>
        <v>0</v>
      </c>
      <c r="FK24" s="10">
        <f t="shared" si="9"/>
        <v>0</v>
      </c>
      <c r="FL24" s="10">
        <f t="shared" si="9"/>
        <v>0</v>
      </c>
      <c r="FM24" s="10">
        <f t="shared" si="9"/>
        <v>0</v>
      </c>
      <c r="FN24" s="10">
        <f t="shared" si="9"/>
        <v>0</v>
      </c>
      <c r="FO24" s="10">
        <f t="shared" si="9"/>
        <v>0</v>
      </c>
      <c r="FP24" s="10">
        <f t="shared" si="9"/>
        <v>0</v>
      </c>
      <c r="FQ24" s="10">
        <f t="shared" si="9"/>
        <v>0</v>
      </c>
      <c r="FR24" s="10">
        <f t="shared" si="9"/>
        <v>0</v>
      </c>
      <c r="FS24" s="10">
        <f t="shared" si="9"/>
        <v>0</v>
      </c>
      <c r="FT24" s="10">
        <f t="shared" si="9"/>
        <v>0</v>
      </c>
      <c r="FU24" s="10">
        <f t="shared" si="9"/>
        <v>0</v>
      </c>
      <c r="FV24" s="10">
        <f t="shared" si="9"/>
        <v>0</v>
      </c>
      <c r="FW24" s="10">
        <f t="shared" si="9"/>
        <v>0</v>
      </c>
      <c r="FX24" s="10">
        <f t="shared" si="9"/>
        <v>0</v>
      </c>
      <c r="FY24" s="10">
        <f t="shared" si="9"/>
        <v>0</v>
      </c>
      <c r="FZ24" s="10">
        <f t="shared" si="9"/>
        <v>0</v>
      </c>
      <c r="GA24" s="10">
        <f t="shared" si="9"/>
        <v>0</v>
      </c>
      <c r="GB24" s="10">
        <f t="shared" si="9"/>
        <v>0</v>
      </c>
      <c r="GC24" s="10">
        <f t="shared" si="9"/>
        <v>0</v>
      </c>
      <c r="GD24" s="10">
        <f t="shared" si="9"/>
        <v>0</v>
      </c>
      <c r="GE24" s="10">
        <f t="shared" si="9"/>
        <v>0</v>
      </c>
      <c r="GF24" s="10">
        <f t="shared" si="9"/>
        <v>0</v>
      </c>
      <c r="GG24" s="10">
        <f t="shared" si="9"/>
        <v>0</v>
      </c>
      <c r="GH24" s="10">
        <f t="shared" si="9"/>
        <v>0</v>
      </c>
      <c r="GI24" s="10">
        <f t="shared" si="9"/>
        <v>0</v>
      </c>
      <c r="GJ24" s="10">
        <f t="shared" si="9"/>
        <v>0</v>
      </c>
      <c r="GK24" s="10">
        <f t="shared" si="9"/>
        <v>0</v>
      </c>
      <c r="GL24" s="10">
        <f t="shared" si="9"/>
        <v>0</v>
      </c>
      <c r="GM24" s="10">
        <f t="shared" si="9"/>
        <v>0</v>
      </c>
      <c r="GN24" s="10">
        <f t="shared" ref="GN24:GR24" si="10">GN23/9%</f>
        <v>0</v>
      </c>
      <c r="GO24" s="10">
        <f t="shared" si="10"/>
        <v>0</v>
      </c>
      <c r="GP24" s="10">
        <f t="shared" si="10"/>
        <v>0</v>
      </c>
      <c r="GQ24" s="10">
        <f t="shared" si="10"/>
        <v>0</v>
      </c>
      <c r="GR24" s="10">
        <f t="shared" si="10"/>
        <v>0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B26" s="108" t="s">
        <v>811</v>
      </c>
      <c r="C26" s="108"/>
      <c r="D26" s="108"/>
      <c r="E26" s="108"/>
      <c r="F26" s="30"/>
      <c r="G26" s="30"/>
      <c r="H26" s="30"/>
      <c r="I26" s="30"/>
      <c r="J26" s="30"/>
      <c r="K26" s="30"/>
      <c r="L26" s="30"/>
      <c r="M26" s="30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4" t="s">
        <v>812</v>
      </c>
      <c r="C27" s="28" t="s">
        <v>830</v>
      </c>
      <c r="D27" s="35">
        <f>E27/100*9</f>
        <v>0</v>
      </c>
      <c r="E27" s="35">
        <f>(C24+F24+I24+L24+O24+R24)/6</f>
        <v>0</v>
      </c>
      <c r="F27" s="30"/>
      <c r="G27" s="30"/>
      <c r="H27" s="30"/>
      <c r="I27" s="30"/>
      <c r="J27" s="30"/>
      <c r="K27" s="30"/>
      <c r="L27" s="30"/>
      <c r="M27" s="30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813</v>
      </c>
      <c r="C28" s="28" t="s">
        <v>830</v>
      </c>
      <c r="D28" s="35">
        <f t="shared" ref="D28:D29" si="11">E28/100*9</f>
        <v>0</v>
      </c>
      <c r="E28" s="35">
        <f>(D24+G24+J24+M24+P24+S24)/6</f>
        <v>0</v>
      </c>
      <c r="F28" s="30"/>
      <c r="G28" s="30"/>
      <c r="H28" s="30"/>
      <c r="I28" s="30"/>
      <c r="J28" s="30"/>
      <c r="K28" s="30"/>
      <c r="L28" s="30"/>
      <c r="M28" s="30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 t="s">
        <v>814</v>
      </c>
      <c r="C29" s="28" t="s">
        <v>830</v>
      </c>
      <c r="D29" s="35">
        <f t="shared" si="11"/>
        <v>0</v>
      </c>
      <c r="E29" s="35">
        <f>(E24+H24+K24+N24+Q24+T24)/6</f>
        <v>0</v>
      </c>
      <c r="F29" s="30"/>
      <c r="G29" s="30"/>
      <c r="H29" s="30"/>
      <c r="I29" s="30"/>
      <c r="J29" s="30"/>
      <c r="K29" s="30"/>
      <c r="L29" s="30"/>
      <c r="M29" s="30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28"/>
      <c r="C30" s="28"/>
      <c r="D30" s="33">
        <f>SUM(D27:D29)</f>
        <v>0</v>
      </c>
      <c r="E30" s="33">
        <f>SUM(E27:E29)</f>
        <v>0</v>
      </c>
      <c r="F30" s="30"/>
      <c r="G30" s="30"/>
      <c r="H30" s="30"/>
      <c r="I30" s="30"/>
      <c r="J30" s="30"/>
      <c r="K30" s="30"/>
      <c r="L30" s="30"/>
      <c r="M30" s="30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28"/>
      <c r="C31" s="28"/>
      <c r="D31" s="109" t="s">
        <v>56</v>
      </c>
      <c r="E31" s="109"/>
      <c r="F31" s="94" t="s">
        <v>3</v>
      </c>
      <c r="G31" s="95"/>
      <c r="H31" s="96" t="s">
        <v>331</v>
      </c>
      <c r="I31" s="97"/>
      <c r="J31" s="30"/>
      <c r="K31" s="30"/>
      <c r="L31" s="30"/>
      <c r="M31" s="30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812</v>
      </c>
      <c r="C32" s="28" t="s">
        <v>831</v>
      </c>
      <c r="D32" s="35">
        <f>E32/100*9</f>
        <v>0</v>
      </c>
      <c r="E32" s="35">
        <f>(U24+X24+AA24+AD24+AG24+AJ24)/6</f>
        <v>0</v>
      </c>
      <c r="F32" s="35">
        <f>G32/100*9</f>
        <v>0</v>
      </c>
      <c r="G32" s="35">
        <f>(AM24+AP24+AS24+AV24+AY24+BB24)/6</f>
        <v>0</v>
      </c>
      <c r="H32" s="35">
        <f>I32/100*9</f>
        <v>0</v>
      </c>
      <c r="I32" s="35">
        <f>(BE24+BH24+BK24+BN24+BQ24+BT24)/6</f>
        <v>0</v>
      </c>
      <c r="J32" s="26"/>
      <c r="K32" s="26"/>
      <c r="L32" s="26"/>
      <c r="M32" s="26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813</v>
      </c>
      <c r="C33" s="28" t="s">
        <v>831</v>
      </c>
      <c r="D33" s="35">
        <f>E33/100*9</f>
        <v>0</v>
      </c>
      <c r="E33" s="35">
        <f>(V24+Y24+AB24+AE24+AH24+AK24)/6</f>
        <v>0</v>
      </c>
      <c r="F33" s="35">
        <f t="shared" ref="F33:F34" si="12">G33/100*9</f>
        <v>0</v>
      </c>
      <c r="G33" s="35">
        <f>(AN24+AQ24+AT24+AW24+AZ24+BC24)/6</f>
        <v>0</v>
      </c>
      <c r="H33" s="35">
        <f t="shared" ref="H33:H34" si="13">I33/100*9</f>
        <v>0</v>
      </c>
      <c r="I33" s="35">
        <f>(BF24+BI24+BL24+BO24+BR24+BU24)/6</f>
        <v>0</v>
      </c>
      <c r="J33" s="26"/>
      <c r="K33" s="26"/>
      <c r="L33" s="26"/>
      <c r="M33" s="26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814</v>
      </c>
      <c r="C34" s="28" t="s">
        <v>831</v>
      </c>
      <c r="D34" s="35">
        <f>E34/100*9</f>
        <v>0</v>
      </c>
      <c r="E34" s="35">
        <f>(W24+Z24+AC24+AF24+AI24+AL24)/6</f>
        <v>0</v>
      </c>
      <c r="F34" s="35">
        <f t="shared" si="12"/>
        <v>0</v>
      </c>
      <c r="G34" s="35">
        <f>(AO24+AR24+AU24+AX24+BA24+BD24)/6</f>
        <v>0</v>
      </c>
      <c r="H34" s="35">
        <f t="shared" si="13"/>
        <v>0</v>
      </c>
      <c r="I34" s="35">
        <f>(BG24+BJ24+BM24+BP24+BS24+BV24)/6</f>
        <v>0</v>
      </c>
      <c r="J34" s="26"/>
      <c r="K34" s="26"/>
      <c r="L34" s="26"/>
      <c r="M34" s="26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28"/>
      <c r="C35" s="28"/>
      <c r="D35" s="33">
        <f t="shared" ref="D35:I35" si="14">SUM(D32:D34)</f>
        <v>0</v>
      </c>
      <c r="E35" s="33">
        <f t="shared" si="14"/>
        <v>0</v>
      </c>
      <c r="F35" s="33">
        <f t="shared" si="14"/>
        <v>0</v>
      </c>
      <c r="G35" s="34">
        <f t="shared" si="14"/>
        <v>0</v>
      </c>
      <c r="H35" s="33">
        <f t="shared" si="14"/>
        <v>0</v>
      </c>
      <c r="I35" s="33">
        <f t="shared" si="14"/>
        <v>0</v>
      </c>
      <c r="J35" s="49"/>
      <c r="K35" s="49"/>
      <c r="L35" s="49"/>
      <c r="M35" s="49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4" t="s">
        <v>812</v>
      </c>
      <c r="C36" s="28" t="s">
        <v>832</v>
      </c>
      <c r="D36" s="35">
        <f>E36/100*9</f>
        <v>0</v>
      </c>
      <c r="E36" s="35">
        <f>(BW24+BZ24+CC24+CF24+CI24+CL24)/6</f>
        <v>0</v>
      </c>
      <c r="F36" s="30"/>
      <c r="G36" s="30"/>
      <c r="H36" s="30"/>
      <c r="I36" s="30"/>
      <c r="J36" s="30"/>
      <c r="K36" s="30"/>
      <c r="L36" s="30"/>
      <c r="M36" s="30"/>
    </row>
    <row r="37" spans="2:254" x14ac:dyDescent="0.25">
      <c r="B37" s="4" t="s">
        <v>813</v>
      </c>
      <c r="C37" s="28" t="s">
        <v>832</v>
      </c>
      <c r="D37" s="35">
        <f t="shared" ref="D37:D38" si="15">E37/100*9</f>
        <v>0</v>
      </c>
      <c r="E37" s="35">
        <f>(BX24+CA24+CD24+CG24+CJ24+CM24)/6</f>
        <v>0</v>
      </c>
      <c r="F37" s="30"/>
      <c r="G37" s="30"/>
      <c r="H37" s="30"/>
      <c r="I37" s="30"/>
      <c r="J37" s="30"/>
      <c r="K37" s="30"/>
      <c r="L37" s="30"/>
      <c r="M37" s="30"/>
    </row>
    <row r="38" spans="2:254" x14ac:dyDescent="0.25">
      <c r="B38" s="4" t="s">
        <v>814</v>
      </c>
      <c r="C38" s="28" t="s">
        <v>832</v>
      </c>
      <c r="D38" s="35">
        <f t="shared" si="15"/>
        <v>0</v>
      </c>
      <c r="E38" s="35">
        <f>(BY24+CB24+CE24+CH24+CK24+CN24)/6</f>
        <v>0</v>
      </c>
      <c r="F38" s="30"/>
      <c r="G38" s="30"/>
      <c r="H38" s="30"/>
      <c r="I38" s="30"/>
      <c r="J38" s="30"/>
      <c r="K38" s="30"/>
      <c r="L38" s="30"/>
      <c r="M38" s="30"/>
    </row>
    <row r="39" spans="2:254" x14ac:dyDescent="0.25">
      <c r="B39" s="28"/>
      <c r="C39" s="28"/>
      <c r="D39" s="33">
        <f>SUM(D36:D38)</f>
        <v>0</v>
      </c>
      <c r="E39" s="34">
        <f>SUM(E36:E38)</f>
        <v>0</v>
      </c>
      <c r="F39" s="30"/>
      <c r="G39" s="30"/>
      <c r="H39" s="30"/>
      <c r="I39" s="30"/>
      <c r="J39" s="30"/>
      <c r="K39" s="30"/>
      <c r="L39" s="30"/>
      <c r="M39" s="30"/>
    </row>
    <row r="40" spans="2:254" ht="37.5" customHeight="1" x14ac:dyDescent="0.25">
      <c r="B40" s="28"/>
      <c r="C40" s="28"/>
      <c r="D40" s="109" t="s">
        <v>159</v>
      </c>
      <c r="E40" s="109"/>
      <c r="F40" s="92" t="s">
        <v>116</v>
      </c>
      <c r="G40" s="93"/>
      <c r="H40" s="96" t="s">
        <v>174</v>
      </c>
      <c r="I40" s="97"/>
      <c r="J40" s="91" t="s">
        <v>186</v>
      </c>
      <c r="K40" s="91"/>
      <c r="L40" s="91" t="s">
        <v>117</v>
      </c>
      <c r="M40" s="91"/>
    </row>
    <row r="41" spans="2:254" x14ac:dyDescent="0.25">
      <c r="B41" s="4" t="s">
        <v>812</v>
      </c>
      <c r="C41" s="28" t="s">
        <v>833</v>
      </c>
      <c r="D41" s="35">
        <f>E41/100*9</f>
        <v>0</v>
      </c>
      <c r="E41" s="35">
        <f>(CO24+CR24+CU24+CX24+DA24+DD24)/6</f>
        <v>0</v>
      </c>
      <c r="F41" s="35">
        <f>G41/100*9</f>
        <v>0</v>
      </c>
      <c r="G41" s="35">
        <f>(DG24+DJ24+DM24+DP24+DS24+DV24)/6</f>
        <v>0</v>
      </c>
      <c r="H41" s="35">
        <f>I41/100*9</f>
        <v>0</v>
      </c>
      <c r="I41" s="35">
        <f>(DY24+EB24+EE24+EH24+EK24+EN24)/6</f>
        <v>0</v>
      </c>
      <c r="J41" s="35">
        <f>K41/100*9</f>
        <v>0</v>
      </c>
      <c r="K41" s="35">
        <f>(EQ24+ET24+EW24+EZ24+FC24+FF24)/6</f>
        <v>0</v>
      </c>
      <c r="L41" s="35">
        <f>M41/100*9</f>
        <v>0</v>
      </c>
      <c r="M41" s="35">
        <f>(FI24+FL24+FO24+FR24+FU24+FX24)/6</f>
        <v>0</v>
      </c>
    </row>
    <row r="42" spans="2:254" x14ac:dyDescent="0.25">
      <c r="B42" s="4" t="s">
        <v>813</v>
      </c>
      <c r="C42" s="28" t="s">
        <v>833</v>
      </c>
      <c r="D42" s="35">
        <f t="shared" ref="D42:D43" si="16">E42/100*9</f>
        <v>0</v>
      </c>
      <c r="E42" s="35">
        <f>(CP24+CS24+CV24+CY24+DB24+DE24)/6</f>
        <v>0</v>
      </c>
      <c r="F42" s="35">
        <f t="shared" ref="F42:F43" si="17">G42/100*9</f>
        <v>0</v>
      </c>
      <c r="G42" s="35">
        <f>(DH24+DK24+DN24+DQ24+DT24+DW24)/6</f>
        <v>0</v>
      </c>
      <c r="H42" s="35">
        <f t="shared" ref="H42:H43" si="18">I42/100*9</f>
        <v>0</v>
      </c>
      <c r="I42" s="35">
        <f>(DZ24+EC24+EF24+EI24+EL24+EO24)/6</f>
        <v>0</v>
      </c>
      <c r="J42" s="35">
        <f t="shared" ref="J42:J43" si="19">K42/100*9</f>
        <v>0</v>
      </c>
      <c r="K42" s="35">
        <f>(ER24+EU24+EX24+FA24+FD24+FG24)/6</f>
        <v>0</v>
      </c>
      <c r="L42" s="35">
        <f t="shared" ref="L42:L43" si="20">M42/100*9</f>
        <v>0</v>
      </c>
      <c r="M42" s="35">
        <f>(FJ24+FM24+FP24+FS24+FV24+FY24)/6</f>
        <v>0</v>
      </c>
    </row>
    <row r="43" spans="2:254" x14ac:dyDescent="0.25">
      <c r="B43" s="4" t="s">
        <v>814</v>
      </c>
      <c r="C43" s="28" t="s">
        <v>833</v>
      </c>
      <c r="D43" s="35">
        <f t="shared" si="16"/>
        <v>0</v>
      </c>
      <c r="E43" s="35">
        <f>(CQ24+CT24+CW24+CZ24+DC24+DF24)/6</f>
        <v>0</v>
      </c>
      <c r="F43" s="35">
        <f t="shared" si="17"/>
        <v>0</v>
      </c>
      <c r="G43" s="35">
        <f>(DI24+DL24+DO24+DR24+DU24+DX24)/6</f>
        <v>0</v>
      </c>
      <c r="H43" s="35">
        <f t="shared" si="18"/>
        <v>0</v>
      </c>
      <c r="I43" s="35">
        <f>(EA24+ED24+EG24+EJ24+EM24+EP24)/6</f>
        <v>0</v>
      </c>
      <c r="J43" s="35">
        <f t="shared" si="19"/>
        <v>0</v>
      </c>
      <c r="K43" s="35">
        <f>(ES24+EV24+EY24+FB24+FE24+FH24)/6</f>
        <v>0</v>
      </c>
      <c r="L43" s="35">
        <f t="shared" si="20"/>
        <v>0</v>
      </c>
      <c r="M43" s="35">
        <f>(FK24+FN24+FQ24+FT24+FW24+FZ24)/6</f>
        <v>0</v>
      </c>
    </row>
    <row r="44" spans="2:254" x14ac:dyDescent="0.25">
      <c r="B44" s="28"/>
      <c r="C44" s="28"/>
      <c r="D44" s="33">
        <f t="shared" ref="D44:M44" si="21">SUM(D41:D43)</f>
        <v>0</v>
      </c>
      <c r="E44" s="33">
        <f t="shared" si="21"/>
        <v>0</v>
      </c>
      <c r="F44" s="33">
        <f t="shared" si="21"/>
        <v>0</v>
      </c>
      <c r="G44" s="34">
        <f t="shared" si="21"/>
        <v>0</v>
      </c>
      <c r="H44" s="33">
        <f t="shared" si="21"/>
        <v>0</v>
      </c>
      <c r="I44" s="33">
        <f t="shared" si="21"/>
        <v>0</v>
      </c>
      <c r="J44" s="33">
        <f t="shared" si="21"/>
        <v>0</v>
      </c>
      <c r="K44" s="33">
        <f t="shared" si="21"/>
        <v>0</v>
      </c>
      <c r="L44" s="33">
        <f t="shared" si="21"/>
        <v>0</v>
      </c>
      <c r="M44" s="33">
        <f t="shared" si="21"/>
        <v>0</v>
      </c>
    </row>
    <row r="45" spans="2:254" x14ac:dyDescent="0.25">
      <c r="B45" s="4" t="s">
        <v>812</v>
      </c>
      <c r="C45" s="28" t="s">
        <v>834</v>
      </c>
      <c r="D45" s="35">
        <f>E45/100*9</f>
        <v>0</v>
      </c>
      <c r="E45" s="35">
        <f>(GA24+GD24+GG24+GJ24+GM24+GP24)/6</f>
        <v>0</v>
      </c>
      <c r="F45" s="30"/>
      <c r="G45" s="30"/>
      <c r="H45" s="30"/>
      <c r="I45" s="30"/>
      <c r="J45" s="30"/>
      <c r="K45" s="30"/>
      <c r="L45" s="30"/>
      <c r="M45" s="30"/>
    </row>
    <row r="46" spans="2:254" x14ac:dyDescent="0.25">
      <c r="B46" s="4" t="s">
        <v>813</v>
      </c>
      <c r="C46" s="28" t="s">
        <v>834</v>
      </c>
      <c r="D46" s="35">
        <f t="shared" ref="D46:D47" si="22">E46/100*9</f>
        <v>0</v>
      </c>
      <c r="E46" s="35">
        <f>(GB24+GE24+GH24+GK24+GN24+GQ24)/6</f>
        <v>0</v>
      </c>
      <c r="F46" s="30"/>
      <c r="G46" s="30"/>
      <c r="H46" s="30"/>
      <c r="I46" s="30"/>
      <c r="J46" s="30"/>
      <c r="K46" s="30"/>
      <c r="L46" s="30"/>
      <c r="M46" s="30"/>
    </row>
    <row r="47" spans="2:254" ht="15" customHeight="1" x14ac:dyDescent="0.25">
      <c r="B47" s="4" t="s">
        <v>814</v>
      </c>
      <c r="C47" s="28" t="s">
        <v>834</v>
      </c>
      <c r="D47" s="35">
        <f t="shared" si="22"/>
        <v>0</v>
      </c>
      <c r="E47" s="35">
        <f>(GC24+GF24+GI24+GL24+GO24+GR24)/6</f>
        <v>0</v>
      </c>
      <c r="F47" s="30"/>
      <c r="G47" s="30"/>
      <c r="H47" s="30"/>
      <c r="I47" s="30"/>
      <c r="J47" s="30"/>
      <c r="K47" s="30"/>
      <c r="L47" s="30"/>
      <c r="M47" s="30"/>
    </row>
    <row r="48" spans="2:254" x14ac:dyDescent="0.25">
      <c r="B48" s="28"/>
      <c r="C48" s="28"/>
      <c r="D48" s="33">
        <f>SUM(D45:D47)</f>
        <v>0</v>
      </c>
      <c r="E48" s="34">
        <f>SUM(E45:E47)</f>
        <v>0</v>
      </c>
      <c r="F48" s="30"/>
      <c r="G48" s="30"/>
      <c r="H48" s="30"/>
      <c r="I48" s="30"/>
      <c r="J48" s="30"/>
      <c r="K48" s="30"/>
      <c r="L48" s="30"/>
      <c r="M48" s="30"/>
    </row>
  </sheetData>
  <mergeCells count="163">
    <mergeCell ref="B26:E26"/>
    <mergeCell ref="D31:E31"/>
    <mergeCell ref="F31:G31"/>
    <mergeCell ref="H31:I31"/>
    <mergeCell ref="D40:E40"/>
    <mergeCell ref="F40:G40"/>
    <mergeCell ref="H40:I40"/>
    <mergeCell ref="GP2:GQ2"/>
    <mergeCell ref="J40:K40"/>
    <mergeCell ref="L40:M40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3:B23"/>
    <mergeCell ref="A24:B2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1374</v>
      </c>
      <c r="IS2" s="7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9" t="s">
        <v>0</v>
      </c>
      <c r="B4" s="99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25">
      <c r="A5" s="99"/>
      <c r="B5" s="99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99"/>
      <c r="B6" s="9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99"/>
      <c r="B7" s="9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25">
      <c r="A8" s="99"/>
      <c r="B8" s="9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99"/>
      <c r="B9" s="9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99"/>
      <c r="B10" s="9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99"/>
      <c r="B11" s="99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8" t="s">
        <v>642</v>
      </c>
      <c r="AQ11" s="78"/>
      <c r="AR11" s="78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8" t="s">
        <v>648</v>
      </c>
      <c r="BI11" s="78"/>
      <c r="BJ11" s="78"/>
      <c r="BK11" s="78" t="s">
        <v>707</v>
      </c>
      <c r="BL11" s="78"/>
      <c r="BM11" s="78"/>
      <c r="BN11" s="79" t="s">
        <v>649</v>
      </c>
      <c r="BO11" s="79"/>
      <c r="BP11" s="79"/>
      <c r="BQ11" s="79" t="s">
        <v>650</v>
      </c>
      <c r="BR11" s="79"/>
      <c r="BS11" s="79"/>
      <c r="BT11" s="78" t="s">
        <v>651</v>
      </c>
      <c r="BU11" s="78"/>
      <c r="BV11" s="78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25">
      <c r="A12" s="99"/>
      <c r="B12" s="99"/>
      <c r="C12" s="80" t="s">
        <v>1334</v>
      </c>
      <c r="D12" s="80"/>
      <c r="E12" s="80"/>
      <c r="F12" s="80" t="s">
        <v>1335</v>
      </c>
      <c r="G12" s="80"/>
      <c r="H12" s="80"/>
      <c r="I12" s="80" t="s">
        <v>1336</v>
      </c>
      <c r="J12" s="80"/>
      <c r="K12" s="80"/>
      <c r="L12" s="80" t="s">
        <v>1337</v>
      </c>
      <c r="M12" s="80"/>
      <c r="N12" s="80"/>
      <c r="O12" s="80" t="s">
        <v>1338</v>
      </c>
      <c r="P12" s="80"/>
      <c r="Q12" s="80"/>
      <c r="R12" s="80" t="s">
        <v>1339</v>
      </c>
      <c r="S12" s="80"/>
      <c r="T12" s="80"/>
      <c r="U12" s="80" t="s">
        <v>1340</v>
      </c>
      <c r="V12" s="80"/>
      <c r="W12" s="80"/>
      <c r="X12" s="80" t="s">
        <v>1341</v>
      </c>
      <c r="Y12" s="80"/>
      <c r="Z12" s="80"/>
      <c r="AA12" s="80" t="s">
        <v>1342</v>
      </c>
      <c r="AB12" s="80"/>
      <c r="AC12" s="80"/>
      <c r="AD12" s="80" t="s">
        <v>1343</v>
      </c>
      <c r="AE12" s="80"/>
      <c r="AF12" s="80"/>
      <c r="AG12" s="80" t="s">
        <v>1344</v>
      </c>
      <c r="AH12" s="80"/>
      <c r="AI12" s="80"/>
      <c r="AJ12" s="80" t="s">
        <v>1345</v>
      </c>
      <c r="AK12" s="80"/>
      <c r="AL12" s="80"/>
      <c r="AM12" s="80" t="s">
        <v>1346</v>
      </c>
      <c r="AN12" s="80"/>
      <c r="AO12" s="80"/>
      <c r="AP12" s="80" t="s">
        <v>1347</v>
      </c>
      <c r="AQ12" s="80"/>
      <c r="AR12" s="80"/>
      <c r="AS12" s="80" t="s">
        <v>1348</v>
      </c>
      <c r="AT12" s="80"/>
      <c r="AU12" s="80"/>
      <c r="AV12" s="80" t="s">
        <v>1349</v>
      </c>
      <c r="AW12" s="80"/>
      <c r="AX12" s="80"/>
      <c r="AY12" s="80" t="s">
        <v>1350</v>
      </c>
      <c r="AZ12" s="80"/>
      <c r="BA12" s="80"/>
      <c r="BB12" s="80" t="s">
        <v>1351</v>
      </c>
      <c r="BC12" s="80"/>
      <c r="BD12" s="80"/>
      <c r="BE12" s="80" t="s">
        <v>1352</v>
      </c>
      <c r="BF12" s="80"/>
      <c r="BG12" s="80"/>
      <c r="BH12" s="80" t="s">
        <v>1353</v>
      </c>
      <c r="BI12" s="80"/>
      <c r="BJ12" s="80"/>
      <c r="BK12" s="80" t="s">
        <v>1354</v>
      </c>
      <c r="BL12" s="80"/>
      <c r="BM12" s="80"/>
      <c r="BN12" s="80" t="s">
        <v>1355</v>
      </c>
      <c r="BO12" s="80"/>
      <c r="BP12" s="80"/>
      <c r="BQ12" s="80" t="s">
        <v>1356</v>
      </c>
      <c r="BR12" s="80"/>
      <c r="BS12" s="80"/>
      <c r="BT12" s="80" t="s">
        <v>1357</v>
      </c>
      <c r="BU12" s="80"/>
      <c r="BV12" s="80"/>
      <c r="BW12" s="80" t="s">
        <v>1358</v>
      </c>
      <c r="BX12" s="80"/>
      <c r="BY12" s="80"/>
      <c r="BZ12" s="80" t="s">
        <v>1195</v>
      </c>
      <c r="CA12" s="80"/>
      <c r="CB12" s="80"/>
      <c r="CC12" s="80" t="s">
        <v>1359</v>
      </c>
      <c r="CD12" s="80"/>
      <c r="CE12" s="80"/>
      <c r="CF12" s="80" t="s">
        <v>1360</v>
      </c>
      <c r="CG12" s="80"/>
      <c r="CH12" s="80"/>
      <c r="CI12" s="80" t="s">
        <v>1361</v>
      </c>
      <c r="CJ12" s="80"/>
      <c r="CK12" s="80"/>
      <c r="CL12" s="80" t="s">
        <v>1362</v>
      </c>
      <c r="CM12" s="80"/>
      <c r="CN12" s="80"/>
      <c r="CO12" s="80" t="s">
        <v>1363</v>
      </c>
      <c r="CP12" s="80"/>
      <c r="CQ12" s="80"/>
      <c r="CR12" s="80" t="s">
        <v>1364</v>
      </c>
      <c r="CS12" s="80"/>
      <c r="CT12" s="80"/>
      <c r="CU12" s="80" t="s">
        <v>1365</v>
      </c>
      <c r="CV12" s="80"/>
      <c r="CW12" s="80"/>
      <c r="CX12" s="80" t="s">
        <v>1366</v>
      </c>
      <c r="CY12" s="80"/>
      <c r="CZ12" s="80"/>
      <c r="DA12" s="80" t="s">
        <v>1367</v>
      </c>
      <c r="DB12" s="80"/>
      <c r="DC12" s="80"/>
      <c r="DD12" s="80" t="s">
        <v>1368</v>
      </c>
      <c r="DE12" s="80"/>
      <c r="DF12" s="80"/>
      <c r="DG12" s="80" t="s">
        <v>1369</v>
      </c>
      <c r="DH12" s="80"/>
      <c r="DI12" s="80"/>
      <c r="DJ12" s="107" t="s">
        <v>1370</v>
      </c>
      <c r="DK12" s="107"/>
      <c r="DL12" s="107"/>
      <c r="DM12" s="107" t="s">
        <v>1371</v>
      </c>
      <c r="DN12" s="107"/>
      <c r="DO12" s="107"/>
      <c r="DP12" s="107" t="s">
        <v>1372</v>
      </c>
      <c r="DQ12" s="107"/>
      <c r="DR12" s="107"/>
      <c r="DS12" s="107" t="s">
        <v>1373</v>
      </c>
      <c r="DT12" s="107"/>
      <c r="DU12" s="107"/>
      <c r="DV12" s="107" t="s">
        <v>745</v>
      </c>
      <c r="DW12" s="107"/>
      <c r="DX12" s="107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1227</v>
      </c>
      <c r="EF12" s="80"/>
      <c r="EG12" s="80"/>
      <c r="EH12" s="80" t="s">
        <v>763</v>
      </c>
      <c r="EI12" s="80"/>
      <c r="EJ12" s="80"/>
      <c r="EK12" s="80" t="s">
        <v>1330</v>
      </c>
      <c r="EL12" s="80"/>
      <c r="EM12" s="80"/>
      <c r="EN12" s="80" t="s">
        <v>766</v>
      </c>
      <c r="EO12" s="80"/>
      <c r="EP12" s="80"/>
      <c r="EQ12" s="80" t="s">
        <v>1236</v>
      </c>
      <c r="ER12" s="80"/>
      <c r="ES12" s="80"/>
      <c r="ET12" s="80" t="s">
        <v>771</v>
      </c>
      <c r="EU12" s="80"/>
      <c r="EV12" s="80"/>
      <c r="EW12" s="80" t="s">
        <v>1239</v>
      </c>
      <c r="EX12" s="80"/>
      <c r="EY12" s="80"/>
      <c r="EZ12" s="80" t="s">
        <v>1241</v>
      </c>
      <c r="FA12" s="80"/>
      <c r="FB12" s="80"/>
      <c r="FC12" s="80" t="s">
        <v>1243</v>
      </c>
      <c r="FD12" s="80"/>
      <c r="FE12" s="80"/>
      <c r="FF12" s="80" t="s">
        <v>1331</v>
      </c>
      <c r="FG12" s="80"/>
      <c r="FH12" s="80"/>
      <c r="FI12" s="80" t="s">
        <v>1246</v>
      </c>
      <c r="FJ12" s="80"/>
      <c r="FK12" s="80"/>
      <c r="FL12" s="80" t="s">
        <v>775</v>
      </c>
      <c r="FM12" s="80"/>
      <c r="FN12" s="80"/>
      <c r="FO12" s="80" t="s">
        <v>1250</v>
      </c>
      <c r="FP12" s="80"/>
      <c r="FQ12" s="80"/>
      <c r="FR12" s="80" t="s">
        <v>1253</v>
      </c>
      <c r="FS12" s="80"/>
      <c r="FT12" s="80"/>
      <c r="FU12" s="80" t="s">
        <v>1257</v>
      </c>
      <c r="FV12" s="80"/>
      <c r="FW12" s="80"/>
      <c r="FX12" s="80" t="s">
        <v>1259</v>
      </c>
      <c r="FY12" s="80"/>
      <c r="FZ12" s="80"/>
      <c r="GA12" s="107" t="s">
        <v>1262</v>
      </c>
      <c r="GB12" s="107"/>
      <c r="GC12" s="107"/>
      <c r="GD12" s="80" t="s">
        <v>780</v>
      </c>
      <c r="GE12" s="80"/>
      <c r="GF12" s="80"/>
      <c r="GG12" s="107" t="s">
        <v>1269</v>
      </c>
      <c r="GH12" s="107"/>
      <c r="GI12" s="107"/>
      <c r="GJ12" s="107" t="s">
        <v>1270</v>
      </c>
      <c r="GK12" s="107"/>
      <c r="GL12" s="107"/>
      <c r="GM12" s="107" t="s">
        <v>1272</v>
      </c>
      <c r="GN12" s="107"/>
      <c r="GO12" s="107"/>
      <c r="GP12" s="107" t="s">
        <v>1273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80" t="s">
        <v>1280</v>
      </c>
      <c r="HC12" s="80"/>
      <c r="HD12" s="80"/>
      <c r="HE12" s="80" t="s">
        <v>1282</v>
      </c>
      <c r="HF12" s="80"/>
      <c r="HG12" s="80"/>
      <c r="HH12" s="80" t="s">
        <v>796</v>
      </c>
      <c r="HI12" s="80"/>
      <c r="HJ12" s="80"/>
      <c r="HK12" s="80" t="s">
        <v>1283</v>
      </c>
      <c r="HL12" s="80"/>
      <c r="HM12" s="80"/>
      <c r="HN12" s="80" t="s">
        <v>1286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1295</v>
      </c>
      <c r="IA12" s="80"/>
      <c r="IB12" s="80"/>
      <c r="IC12" s="80" t="s">
        <v>1299</v>
      </c>
      <c r="ID12" s="80"/>
      <c r="IE12" s="80"/>
      <c r="IF12" s="80" t="s">
        <v>802</v>
      </c>
      <c r="IG12" s="80"/>
      <c r="IH12" s="80"/>
      <c r="II12" s="80" t="s">
        <v>1304</v>
      </c>
      <c r="IJ12" s="80"/>
      <c r="IK12" s="80"/>
      <c r="IL12" s="80" t="s">
        <v>1305</v>
      </c>
      <c r="IM12" s="80"/>
      <c r="IN12" s="80"/>
      <c r="IO12" s="80" t="s">
        <v>1309</v>
      </c>
      <c r="IP12" s="80"/>
      <c r="IQ12" s="80"/>
      <c r="IR12" s="80" t="s">
        <v>1313</v>
      </c>
      <c r="IS12" s="80"/>
      <c r="IT12" s="80"/>
    </row>
    <row r="13" spans="1:293" ht="82.5" customHeight="1" x14ac:dyDescent="0.25">
      <c r="A13" s="99"/>
      <c r="B13" s="99"/>
      <c r="C13" s="52" t="s">
        <v>30</v>
      </c>
      <c r="D13" s="52" t="s">
        <v>1163</v>
      </c>
      <c r="E13" s="52" t="s">
        <v>1164</v>
      </c>
      <c r="F13" s="52" t="s">
        <v>1165</v>
      </c>
      <c r="G13" s="52" t="s">
        <v>1166</v>
      </c>
      <c r="H13" s="52" t="s">
        <v>1057</v>
      </c>
      <c r="I13" s="52" t="s">
        <v>1167</v>
      </c>
      <c r="J13" s="52" t="s">
        <v>1168</v>
      </c>
      <c r="K13" s="52" t="s">
        <v>716</v>
      </c>
      <c r="L13" s="52" t="s">
        <v>251</v>
      </c>
      <c r="M13" s="52" t="s">
        <v>717</v>
      </c>
      <c r="N13" s="52" t="s">
        <v>718</v>
      </c>
      <c r="O13" s="52" t="s">
        <v>624</v>
      </c>
      <c r="P13" s="52" t="s">
        <v>1169</v>
      </c>
      <c r="Q13" s="52" t="s">
        <v>625</v>
      </c>
      <c r="R13" s="52" t="s">
        <v>719</v>
      </c>
      <c r="S13" s="52" t="s">
        <v>1170</v>
      </c>
      <c r="T13" s="52" t="s">
        <v>720</v>
      </c>
      <c r="U13" s="52" t="s">
        <v>1171</v>
      </c>
      <c r="V13" s="52" t="s">
        <v>1172</v>
      </c>
      <c r="W13" s="52" t="s">
        <v>1173</v>
      </c>
      <c r="X13" s="52" t="s">
        <v>721</v>
      </c>
      <c r="Y13" s="52" t="s">
        <v>722</v>
      </c>
      <c r="Z13" s="52" t="s">
        <v>1174</v>
      </c>
      <c r="AA13" s="52" t="s">
        <v>198</v>
      </c>
      <c r="AB13" s="52" t="s">
        <v>210</v>
      </c>
      <c r="AC13" s="52" t="s">
        <v>212</v>
      </c>
      <c r="AD13" s="52" t="s">
        <v>511</v>
      </c>
      <c r="AE13" s="52" t="s">
        <v>512</v>
      </c>
      <c r="AF13" s="52" t="s">
        <v>1175</v>
      </c>
      <c r="AG13" s="52" t="s">
        <v>1176</v>
      </c>
      <c r="AH13" s="52" t="s">
        <v>1177</v>
      </c>
      <c r="AI13" s="52" t="s">
        <v>1178</v>
      </c>
      <c r="AJ13" s="52" t="s">
        <v>1179</v>
      </c>
      <c r="AK13" s="52" t="s">
        <v>516</v>
      </c>
      <c r="AL13" s="52" t="s">
        <v>1180</v>
      </c>
      <c r="AM13" s="52" t="s">
        <v>724</v>
      </c>
      <c r="AN13" s="52" t="s">
        <v>725</v>
      </c>
      <c r="AO13" s="52" t="s">
        <v>1181</v>
      </c>
      <c r="AP13" s="52" t="s">
        <v>726</v>
      </c>
      <c r="AQ13" s="52" t="s">
        <v>1182</v>
      </c>
      <c r="AR13" s="52" t="s">
        <v>727</v>
      </c>
      <c r="AS13" s="52" t="s">
        <v>95</v>
      </c>
      <c r="AT13" s="52" t="s">
        <v>257</v>
      </c>
      <c r="AU13" s="52" t="s">
        <v>1183</v>
      </c>
      <c r="AV13" s="52" t="s">
        <v>728</v>
      </c>
      <c r="AW13" s="52" t="s">
        <v>729</v>
      </c>
      <c r="AX13" s="52" t="s">
        <v>1184</v>
      </c>
      <c r="AY13" s="52" t="s">
        <v>216</v>
      </c>
      <c r="AZ13" s="52" t="s">
        <v>517</v>
      </c>
      <c r="BA13" s="52" t="s">
        <v>730</v>
      </c>
      <c r="BB13" s="52" t="s">
        <v>731</v>
      </c>
      <c r="BC13" s="52" t="s">
        <v>732</v>
      </c>
      <c r="BD13" s="52" t="s">
        <v>733</v>
      </c>
      <c r="BE13" s="52" t="s">
        <v>734</v>
      </c>
      <c r="BF13" s="52" t="s">
        <v>735</v>
      </c>
      <c r="BG13" s="52" t="s">
        <v>1185</v>
      </c>
      <c r="BH13" s="52" t="s">
        <v>1186</v>
      </c>
      <c r="BI13" s="52" t="s">
        <v>736</v>
      </c>
      <c r="BJ13" s="52" t="s">
        <v>1187</v>
      </c>
      <c r="BK13" s="52" t="s">
        <v>737</v>
      </c>
      <c r="BL13" s="52" t="s">
        <v>738</v>
      </c>
      <c r="BM13" s="52" t="s">
        <v>1188</v>
      </c>
      <c r="BN13" s="52" t="s">
        <v>1189</v>
      </c>
      <c r="BO13" s="52" t="s">
        <v>1190</v>
      </c>
      <c r="BP13" s="52" t="s">
        <v>723</v>
      </c>
      <c r="BQ13" s="52" t="s">
        <v>1191</v>
      </c>
      <c r="BR13" s="52" t="s">
        <v>1192</v>
      </c>
      <c r="BS13" s="52" t="s">
        <v>1193</v>
      </c>
      <c r="BT13" s="52" t="s">
        <v>739</v>
      </c>
      <c r="BU13" s="52" t="s">
        <v>740</v>
      </c>
      <c r="BV13" s="52" t="s">
        <v>1194</v>
      </c>
      <c r="BW13" s="52" t="s">
        <v>741</v>
      </c>
      <c r="BX13" s="52" t="s">
        <v>742</v>
      </c>
      <c r="BY13" s="52" t="s">
        <v>743</v>
      </c>
      <c r="BZ13" s="52" t="s">
        <v>1195</v>
      </c>
      <c r="CA13" s="52" t="s">
        <v>1196</v>
      </c>
      <c r="CB13" s="52" t="s">
        <v>1197</v>
      </c>
      <c r="CC13" s="52" t="s">
        <v>1198</v>
      </c>
      <c r="CD13" s="52" t="s">
        <v>746</v>
      </c>
      <c r="CE13" s="52" t="s">
        <v>747</v>
      </c>
      <c r="CF13" s="52" t="s">
        <v>1199</v>
      </c>
      <c r="CG13" s="52" t="s">
        <v>1200</v>
      </c>
      <c r="CH13" s="52" t="s">
        <v>744</v>
      </c>
      <c r="CI13" s="52" t="s">
        <v>1201</v>
      </c>
      <c r="CJ13" s="52" t="s">
        <v>1202</v>
      </c>
      <c r="CK13" s="52" t="s">
        <v>748</v>
      </c>
      <c r="CL13" s="52" t="s">
        <v>354</v>
      </c>
      <c r="CM13" s="52" t="s">
        <v>522</v>
      </c>
      <c r="CN13" s="52" t="s">
        <v>355</v>
      </c>
      <c r="CO13" s="52" t="s">
        <v>749</v>
      </c>
      <c r="CP13" s="52" t="s">
        <v>1203</v>
      </c>
      <c r="CQ13" s="52" t="s">
        <v>750</v>
      </c>
      <c r="CR13" s="52" t="s">
        <v>751</v>
      </c>
      <c r="CS13" s="52" t="s">
        <v>1204</v>
      </c>
      <c r="CT13" s="52" t="s">
        <v>752</v>
      </c>
      <c r="CU13" s="52" t="s">
        <v>532</v>
      </c>
      <c r="CV13" s="52" t="s">
        <v>533</v>
      </c>
      <c r="CW13" s="52" t="s">
        <v>534</v>
      </c>
      <c r="CX13" s="52" t="s">
        <v>1205</v>
      </c>
      <c r="CY13" s="52" t="s">
        <v>1206</v>
      </c>
      <c r="CZ13" s="52" t="s">
        <v>537</v>
      </c>
      <c r="DA13" s="52" t="s">
        <v>513</v>
      </c>
      <c r="DB13" s="52" t="s">
        <v>514</v>
      </c>
      <c r="DC13" s="52" t="s">
        <v>753</v>
      </c>
      <c r="DD13" s="52" t="s">
        <v>756</v>
      </c>
      <c r="DE13" s="52" t="s">
        <v>757</v>
      </c>
      <c r="DF13" s="52" t="s">
        <v>1207</v>
      </c>
      <c r="DG13" s="52" t="s">
        <v>1208</v>
      </c>
      <c r="DH13" s="52" t="s">
        <v>1209</v>
      </c>
      <c r="DI13" s="52" t="s">
        <v>1210</v>
      </c>
      <c r="DJ13" s="53" t="s">
        <v>360</v>
      </c>
      <c r="DK13" s="52" t="s">
        <v>1211</v>
      </c>
      <c r="DL13" s="53" t="s">
        <v>1212</v>
      </c>
      <c r="DM13" s="53" t="s">
        <v>758</v>
      </c>
      <c r="DN13" s="52" t="s">
        <v>1213</v>
      </c>
      <c r="DO13" s="53" t="s">
        <v>759</v>
      </c>
      <c r="DP13" s="53" t="s">
        <v>760</v>
      </c>
      <c r="DQ13" s="52" t="s">
        <v>1329</v>
      </c>
      <c r="DR13" s="53" t="s">
        <v>1214</v>
      </c>
      <c r="DS13" s="53" t="s">
        <v>1215</v>
      </c>
      <c r="DT13" s="52" t="s">
        <v>1216</v>
      </c>
      <c r="DU13" s="53" t="s">
        <v>1217</v>
      </c>
      <c r="DV13" s="53" t="s">
        <v>1218</v>
      </c>
      <c r="DW13" s="52" t="s">
        <v>1219</v>
      </c>
      <c r="DX13" s="53" t="s">
        <v>1220</v>
      </c>
      <c r="DY13" s="52" t="s">
        <v>1221</v>
      </c>
      <c r="DZ13" s="52" t="s">
        <v>1222</v>
      </c>
      <c r="EA13" s="52" t="s">
        <v>1223</v>
      </c>
      <c r="EB13" s="52" t="s">
        <v>1224</v>
      </c>
      <c r="EC13" s="52" t="s">
        <v>1225</v>
      </c>
      <c r="ED13" s="52" t="s">
        <v>1226</v>
      </c>
      <c r="EE13" s="52" t="s">
        <v>1228</v>
      </c>
      <c r="EF13" s="52" t="s">
        <v>1229</v>
      </c>
      <c r="EG13" s="52" t="s">
        <v>1230</v>
      </c>
      <c r="EH13" s="52" t="s">
        <v>764</v>
      </c>
      <c r="EI13" s="52" t="s">
        <v>765</v>
      </c>
      <c r="EJ13" s="52" t="s">
        <v>1231</v>
      </c>
      <c r="EK13" s="52" t="s">
        <v>1232</v>
      </c>
      <c r="EL13" s="52" t="s">
        <v>1233</v>
      </c>
      <c r="EM13" s="52" t="s">
        <v>1234</v>
      </c>
      <c r="EN13" s="52" t="s">
        <v>767</v>
      </c>
      <c r="EO13" s="52" t="s">
        <v>768</v>
      </c>
      <c r="EP13" s="52" t="s">
        <v>1235</v>
      </c>
      <c r="EQ13" s="52" t="s">
        <v>769</v>
      </c>
      <c r="ER13" s="52" t="s">
        <v>770</v>
      </c>
      <c r="ES13" s="52" t="s">
        <v>1237</v>
      </c>
      <c r="ET13" s="52" t="s">
        <v>772</v>
      </c>
      <c r="EU13" s="52" t="s">
        <v>773</v>
      </c>
      <c r="EV13" s="52" t="s">
        <v>1238</v>
      </c>
      <c r="EW13" s="52" t="s">
        <v>772</v>
      </c>
      <c r="EX13" s="52" t="s">
        <v>773</v>
      </c>
      <c r="EY13" s="52" t="s">
        <v>1240</v>
      </c>
      <c r="EZ13" s="52" t="s">
        <v>198</v>
      </c>
      <c r="FA13" s="52" t="s">
        <v>1242</v>
      </c>
      <c r="FB13" s="52" t="s">
        <v>211</v>
      </c>
      <c r="FC13" s="52" t="s">
        <v>754</v>
      </c>
      <c r="FD13" s="52" t="s">
        <v>755</v>
      </c>
      <c r="FE13" s="52" t="s">
        <v>786</v>
      </c>
      <c r="FF13" s="52" t="s">
        <v>774</v>
      </c>
      <c r="FG13" s="52" t="s">
        <v>1244</v>
      </c>
      <c r="FH13" s="52" t="s">
        <v>1245</v>
      </c>
      <c r="FI13" s="52" t="s">
        <v>16</v>
      </c>
      <c r="FJ13" s="52" t="s">
        <v>17</v>
      </c>
      <c r="FK13" s="52" t="s">
        <v>147</v>
      </c>
      <c r="FL13" s="52" t="s">
        <v>1247</v>
      </c>
      <c r="FM13" s="52" t="s">
        <v>1248</v>
      </c>
      <c r="FN13" s="52" t="s">
        <v>1249</v>
      </c>
      <c r="FO13" s="52" t="s">
        <v>1251</v>
      </c>
      <c r="FP13" s="52" t="s">
        <v>1252</v>
      </c>
      <c r="FQ13" s="52" t="s">
        <v>1254</v>
      </c>
      <c r="FR13" s="52" t="s">
        <v>776</v>
      </c>
      <c r="FS13" s="52" t="s">
        <v>1255</v>
      </c>
      <c r="FT13" s="52" t="s">
        <v>1256</v>
      </c>
      <c r="FU13" s="52" t="s">
        <v>777</v>
      </c>
      <c r="FV13" s="52" t="s">
        <v>778</v>
      </c>
      <c r="FW13" s="52" t="s">
        <v>1258</v>
      </c>
      <c r="FX13" s="52" t="s">
        <v>1260</v>
      </c>
      <c r="FY13" s="52" t="s">
        <v>779</v>
      </c>
      <c r="FZ13" s="52" t="s">
        <v>1261</v>
      </c>
      <c r="GA13" s="53" t="s">
        <v>1263</v>
      </c>
      <c r="GB13" s="52" t="s">
        <v>1264</v>
      </c>
      <c r="GC13" s="53" t="s">
        <v>1265</v>
      </c>
      <c r="GD13" s="52" t="s">
        <v>1266</v>
      </c>
      <c r="GE13" s="52" t="s">
        <v>1267</v>
      </c>
      <c r="GF13" s="52" t="s">
        <v>1268</v>
      </c>
      <c r="GG13" s="53" t="s">
        <v>152</v>
      </c>
      <c r="GH13" s="52" t="s">
        <v>781</v>
      </c>
      <c r="GI13" s="53" t="s">
        <v>782</v>
      </c>
      <c r="GJ13" s="53" t="s">
        <v>1271</v>
      </c>
      <c r="GK13" s="52" t="s">
        <v>524</v>
      </c>
      <c r="GL13" s="53" t="s">
        <v>783</v>
      </c>
      <c r="GM13" s="53" t="s">
        <v>244</v>
      </c>
      <c r="GN13" s="52" t="s">
        <v>252</v>
      </c>
      <c r="GO13" s="53" t="s">
        <v>786</v>
      </c>
      <c r="GP13" s="53" t="s">
        <v>784</v>
      </c>
      <c r="GQ13" s="52" t="s">
        <v>785</v>
      </c>
      <c r="GR13" s="53" t="s">
        <v>1274</v>
      </c>
      <c r="GS13" s="53" t="s">
        <v>1275</v>
      </c>
      <c r="GT13" s="52" t="s">
        <v>788</v>
      </c>
      <c r="GU13" s="53" t="s">
        <v>1276</v>
      </c>
      <c r="GV13" s="53" t="s">
        <v>1277</v>
      </c>
      <c r="GW13" s="52" t="s">
        <v>1278</v>
      </c>
      <c r="GX13" s="53" t="s">
        <v>1279</v>
      </c>
      <c r="GY13" s="53" t="s">
        <v>791</v>
      </c>
      <c r="GZ13" s="52" t="s">
        <v>792</v>
      </c>
      <c r="HA13" s="53" t="s">
        <v>793</v>
      </c>
      <c r="HB13" s="52" t="s">
        <v>576</v>
      </c>
      <c r="HC13" s="52" t="s">
        <v>1281</v>
      </c>
      <c r="HD13" s="52" t="s">
        <v>794</v>
      </c>
      <c r="HE13" s="52" t="s">
        <v>95</v>
      </c>
      <c r="HF13" s="52" t="s">
        <v>257</v>
      </c>
      <c r="HG13" s="52" t="s">
        <v>256</v>
      </c>
      <c r="HH13" s="52" t="s">
        <v>41</v>
      </c>
      <c r="HI13" s="52" t="s">
        <v>42</v>
      </c>
      <c r="HJ13" s="52" t="s">
        <v>103</v>
      </c>
      <c r="HK13" s="52" t="s">
        <v>1284</v>
      </c>
      <c r="HL13" s="52" t="s">
        <v>795</v>
      </c>
      <c r="HM13" s="52" t="s">
        <v>1285</v>
      </c>
      <c r="HN13" s="52" t="s">
        <v>1287</v>
      </c>
      <c r="HO13" s="52" t="s">
        <v>1288</v>
      </c>
      <c r="HP13" s="52" t="s">
        <v>1289</v>
      </c>
      <c r="HQ13" s="52" t="s">
        <v>800</v>
      </c>
      <c r="HR13" s="52" t="s">
        <v>801</v>
      </c>
      <c r="HS13" s="52" t="s">
        <v>1290</v>
      </c>
      <c r="HT13" s="52" t="s">
        <v>1332</v>
      </c>
      <c r="HU13" s="52" t="s">
        <v>798</v>
      </c>
      <c r="HV13" s="52" t="s">
        <v>1291</v>
      </c>
      <c r="HW13" s="52" t="s">
        <v>1292</v>
      </c>
      <c r="HX13" s="52" t="s">
        <v>1293</v>
      </c>
      <c r="HY13" s="52" t="s">
        <v>1294</v>
      </c>
      <c r="HZ13" s="52" t="s">
        <v>1296</v>
      </c>
      <c r="IA13" s="52" t="s">
        <v>1297</v>
      </c>
      <c r="IB13" s="52" t="s">
        <v>1298</v>
      </c>
      <c r="IC13" s="52" t="s">
        <v>1300</v>
      </c>
      <c r="ID13" s="52" t="s">
        <v>1301</v>
      </c>
      <c r="IE13" s="52" t="s">
        <v>1302</v>
      </c>
      <c r="IF13" s="52" t="s">
        <v>803</v>
      </c>
      <c r="IG13" s="52" t="s">
        <v>804</v>
      </c>
      <c r="IH13" s="52" t="s">
        <v>1303</v>
      </c>
      <c r="II13" s="52" t="s">
        <v>148</v>
      </c>
      <c r="IJ13" s="52" t="s">
        <v>235</v>
      </c>
      <c r="IK13" s="52" t="s">
        <v>209</v>
      </c>
      <c r="IL13" s="52" t="s">
        <v>1306</v>
      </c>
      <c r="IM13" s="52" t="s">
        <v>1307</v>
      </c>
      <c r="IN13" s="52" t="s">
        <v>1308</v>
      </c>
      <c r="IO13" s="52" t="s">
        <v>1310</v>
      </c>
      <c r="IP13" s="52" t="s">
        <v>1311</v>
      </c>
      <c r="IQ13" s="52" t="s">
        <v>1312</v>
      </c>
      <c r="IR13" s="52" t="s">
        <v>1314</v>
      </c>
      <c r="IS13" s="52" t="s">
        <v>1315</v>
      </c>
      <c r="IT13" s="52" t="s">
        <v>1316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1" t="s">
        <v>278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3" t="s">
        <v>838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4" t="s">
        <v>811</v>
      </c>
      <c r="C42" s="44"/>
      <c r="D42" s="44"/>
      <c r="E42" s="44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8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8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8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8"/>
      <c r="C46" s="51"/>
      <c r="D46" s="50">
        <f>SUM(D43:D45)</f>
        <v>0</v>
      </c>
      <c r="E46" s="50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8"/>
      <c r="C47" s="24"/>
      <c r="D47" s="113" t="s">
        <v>56</v>
      </c>
      <c r="E47" s="114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0"/>
      <c r="M47" s="30"/>
    </row>
    <row r="48" spans="1:293" x14ac:dyDescent="0.25">
      <c r="B48" s="28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8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8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8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8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8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8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8"/>
      <c r="C55" s="51"/>
      <c r="D55" s="50">
        <f>SUM(D52:D54)</f>
        <v>0</v>
      </c>
      <c r="E55" s="50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8"/>
      <c r="C56" s="24"/>
      <c r="D56" s="115" t="s">
        <v>159</v>
      </c>
      <c r="E56" s="115"/>
      <c r="F56" s="68" t="s">
        <v>116</v>
      </c>
      <c r="G56" s="69"/>
      <c r="H56" s="73" t="s">
        <v>174</v>
      </c>
      <c r="I56" s="74"/>
      <c r="J56" s="106" t="s">
        <v>186</v>
      </c>
      <c r="K56" s="106"/>
      <c r="L56" s="106" t="s">
        <v>117</v>
      </c>
      <c r="M56" s="106"/>
    </row>
    <row r="57" spans="2:13" x14ac:dyDescent="0.25">
      <c r="B57" s="28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8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8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8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8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8"/>
      <c r="C64" s="28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1376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1374</v>
      </c>
      <c r="IS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5" t="s">
        <v>0</v>
      </c>
      <c r="B4" s="85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25">
      <c r="A5" s="86"/>
      <c r="B5" s="86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86"/>
      <c r="B6" s="86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8" t="s">
        <v>642</v>
      </c>
      <c r="AQ6" s="78"/>
      <c r="AR6" s="78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8" t="s">
        <v>648</v>
      </c>
      <c r="BI6" s="78"/>
      <c r="BJ6" s="78"/>
      <c r="BK6" s="78" t="s">
        <v>707</v>
      </c>
      <c r="BL6" s="78"/>
      <c r="BM6" s="78"/>
      <c r="BN6" s="79" t="s">
        <v>649</v>
      </c>
      <c r="BO6" s="79"/>
      <c r="BP6" s="79"/>
      <c r="BQ6" s="79" t="s">
        <v>650</v>
      </c>
      <c r="BR6" s="79"/>
      <c r="BS6" s="79"/>
      <c r="BT6" s="78" t="s">
        <v>651</v>
      </c>
      <c r="BU6" s="78"/>
      <c r="BV6" s="78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25">
      <c r="A7" s="86"/>
      <c r="B7" s="86"/>
      <c r="C7" s="80" t="s">
        <v>1334</v>
      </c>
      <c r="D7" s="80"/>
      <c r="E7" s="80"/>
      <c r="F7" s="80" t="s">
        <v>1335</v>
      </c>
      <c r="G7" s="80"/>
      <c r="H7" s="80"/>
      <c r="I7" s="80" t="s">
        <v>1336</v>
      </c>
      <c r="J7" s="80"/>
      <c r="K7" s="80"/>
      <c r="L7" s="80" t="s">
        <v>1337</v>
      </c>
      <c r="M7" s="80"/>
      <c r="N7" s="80"/>
      <c r="O7" s="80" t="s">
        <v>1338</v>
      </c>
      <c r="P7" s="80"/>
      <c r="Q7" s="80"/>
      <c r="R7" s="80" t="s">
        <v>1339</v>
      </c>
      <c r="S7" s="80"/>
      <c r="T7" s="80"/>
      <c r="U7" s="80" t="s">
        <v>1340</v>
      </c>
      <c r="V7" s="80"/>
      <c r="W7" s="80"/>
      <c r="X7" s="80" t="s">
        <v>1341</v>
      </c>
      <c r="Y7" s="80"/>
      <c r="Z7" s="80"/>
      <c r="AA7" s="80" t="s">
        <v>1342</v>
      </c>
      <c r="AB7" s="80"/>
      <c r="AC7" s="80"/>
      <c r="AD7" s="80" t="s">
        <v>1343</v>
      </c>
      <c r="AE7" s="80"/>
      <c r="AF7" s="80"/>
      <c r="AG7" s="80" t="s">
        <v>1344</v>
      </c>
      <c r="AH7" s="80"/>
      <c r="AI7" s="80"/>
      <c r="AJ7" s="80" t="s">
        <v>1345</v>
      </c>
      <c r="AK7" s="80"/>
      <c r="AL7" s="80"/>
      <c r="AM7" s="80" t="s">
        <v>1346</v>
      </c>
      <c r="AN7" s="80"/>
      <c r="AO7" s="80"/>
      <c r="AP7" s="80" t="s">
        <v>1347</v>
      </c>
      <c r="AQ7" s="80"/>
      <c r="AR7" s="80"/>
      <c r="AS7" s="80" t="s">
        <v>1348</v>
      </c>
      <c r="AT7" s="80"/>
      <c r="AU7" s="80"/>
      <c r="AV7" s="80" t="s">
        <v>1349</v>
      </c>
      <c r="AW7" s="80"/>
      <c r="AX7" s="80"/>
      <c r="AY7" s="80" t="s">
        <v>1350</v>
      </c>
      <c r="AZ7" s="80"/>
      <c r="BA7" s="80"/>
      <c r="BB7" s="80" t="s">
        <v>1351</v>
      </c>
      <c r="BC7" s="80"/>
      <c r="BD7" s="80"/>
      <c r="BE7" s="80" t="s">
        <v>1352</v>
      </c>
      <c r="BF7" s="80"/>
      <c r="BG7" s="80"/>
      <c r="BH7" s="80" t="s">
        <v>1353</v>
      </c>
      <c r="BI7" s="80"/>
      <c r="BJ7" s="80"/>
      <c r="BK7" s="80" t="s">
        <v>1354</v>
      </c>
      <c r="BL7" s="80"/>
      <c r="BM7" s="80"/>
      <c r="BN7" s="80" t="s">
        <v>1355</v>
      </c>
      <c r="BO7" s="80"/>
      <c r="BP7" s="80"/>
      <c r="BQ7" s="80" t="s">
        <v>1356</v>
      </c>
      <c r="BR7" s="80"/>
      <c r="BS7" s="80"/>
      <c r="BT7" s="80" t="s">
        <v>1357</v>
      </c>
      <c r="BU7" s="80"/>
      <c r="BV7" s="80"/>
      <c r="BW7" s="80" t="s">
        <v>1358</v>
      </c>
      <c r="BX7" s="80"/>
      <c r="BY7" s="80"/>
      <c r="BZ7" s="80" t="s">
        <v>1195</v>
      </c>
      <c r="CA7" s="80"/>
      <c r="CB7" s="80"/>
      <c r="CC7" s="80" t="s">
        <v>1359</v>
      </c>
      <c r="CD7" s="80"/>
      <c r="CE7" s="80"/>
      <c r="CF7" s="80" t="s">
        <v>1360</v>
      </c>
      <c r="CG7" s="80"/>
      <c r="CH7" s="80"/>
      <c r="CI7" s="80" t="s">
        <v>1361</v>
      </c>
      <c r="CJ7" s="80"/>
      <c r="CK7" s="80"/>
      <c r="CL7" s="80" t="s">
        <v>1362</v>
      </c>
      <c r="CM7" s="80"/>
      <c r="CN7" s="80"/>
      <c r="CO7" s="80" t="s">
        <v>1363</v>
      </c>
      <c r="CP7" s="80"/>
      <c r="CQ7" s="80"/>
      <c r="CR7" s="80" t="s">
        <v>1364</v>
      </c>
      <c r="CS7" s="80"/>
      <c r="CT7" s="80"/>
      <c r="CU7" s="80" t="s">
        <v>1365</v>
      </c>
      <c r="CV7" s="80"/>
      <c r="CW7" s="80"/>
      <c r="CX7" s="80" t="s">
        <v>1366</v>
      </c>
      <c r="CY7" s="80"/>
      <c r="CZ7" s="80"/>
      <c r="DA7" s="80" t="s">
        <v>1367</v>
      </c>
      <c r="DB7" s="80"/>
      <c r="DC7" s="80"/>
      <c r="DD7" s="80" t="s">
        <v>1368</v>
      </c>
      <c r="DE7" s="80"/>
      <c r="DF7" s="80"/>
      <c r="DG7" s="80" t="s">
        <v>1369</v>
      </c>
      <c r="DH7" s="80"/>
      <c r="DI7" s="80"/>
      <c r="DJ7" s="107" t="s">
        <v>1370</v>
      </c>
      <c r="DK7" s="107"/>
      <c r="DL7" s="107"/>
      <c r="DM7" s="107" t="s">
        <v>1371</v>
      </c>
      <c r="DN7" s="107"/>
      <c r="DO7" s="107"/>
      <c r="DP7" s="107" t="s">
        <v>1372</v>
      </c>
      <c r="DQ7" s="107"/>
      <c r="DR7" s="107"/>
      <c r="DS7" s="107" t="s">
        <v>1373</v>
      </c>
      <c r="DT7" s="107"/>
      <c r="DU7" s="107"/>
      <c r="DV7" s="107" t="s">
        <v>745</v>
      </c>
      <c r="DW7" s="107"/>
      <c r="DX7" s="107"/>
      <c r="DY7" s="80" t="s">
        <v>761</v>
      </c>
      <c r="DZ7" s="80"/>
      <c r="EA7" s="80"/>
      <c r="EB7" s="80" t="s">
        <v>762</v>
      </c>
      <c r="EC7" s="80"/>
      <c r="ED7" s="80"/>
      <c r="EE7" s="80" t="s">
        <v>1227</v>
      </c>
      <c r="EF7" s="80"/>
      <c r="EG7" s="80"/>
      <c r="EH7" s="80" t="s">
        <v>763</v>
      </c>
      <c r="EI7" s="80"/>
      <c r="EJ7" s="80"/>
      <c r="EK7" s="80" t="s">
        <v>1330</v>
      </c>
      <c r="EL7" s="80"/>
      <c r="EM7" s="80"/>
      <c r="EN7" s="80" t="s">
        <v>766</v>
      </c>
      <c r="EO7" s="80"/>
      <c r="EP7" s="80"/>
      <c r="EQ7" s="80" t="s">
        <v>1236</v>
      </c>
      <c r="ER7" s="80"/>
      <c r="ES7" s="80"/>
      <c r="ET7" s="80" t="s">
        <v>771</v>
      </c>
      <c r="EU7" s="80"/>
      <c r="EV7" s="80"/>
      <c r="EW7" s="80" t="s">
        <v>1239</v>
      </c>
      <c r="EX7" s="80"/>
      <c r="EY7" s="80"/>
      <c r="EZ7" s="80" t="s">
        <v>1241</v>
      </c>
      <c r="FA7" s="80"/>
      <c r="FB7" s="80"/>
      <c r="FC7" s="80" t="s">
        <v>1243</v>
      </c>
      <c r="FD7" s="80"/>
      <c r="FE7" s="80"/>
      <c r="FF7" s="80" t="s">
        <v>1331</v>
      </c>
      <c r="FG7" s="80"/>
      <c r="FH7" s="80"/>
      <c r="FI7" s="80" t="s">
        <v>1246</v>
      </c>
      <c r="FJ7" s="80"/>
      <c r="FK7" s="80"/>
      <c r="FL7" s="80" t="s">
        <v>775</v>
      </c>
      <c r="FM7" s="80"/>
      <c r="FN7" s="80"/>
      <c r="FO7" s="80" t="s">
        <v>1250</v>
      </c>
      <c r="FP7" s="80"/>
      <c r="FQ7" s="80"/>
      <c r="FR7" s="80" t="s">
        <v>1253</v>
      </c>
      <c r="FS7" s="80"/>
      <c r="FT7" s="80"/>
      <c r="FU7" s="80" t="s">
        <v>1257</v>
      </c>
      <c r="FV7" s="80"/>
      <c r="FW7" s="80"/>
      <c r="FX7" s="80" t="s">
        <v>1259</v>
      </c>
      <c r="FY7" s="80"/>
      <c r="FZ7" s="80"/>
      <c r="GA7" s="107" t="s">
        <v>1262</v>
      </c>
      <c r="GB7" s="107"/>
      <c r="GC7" s="107"/>
      <c r="GD7" s="80" t="s">
        <v>780</v>
      </c>
      <c r="GE7" s="80"/>
      <c r="GF7" s="80"/>
      <c r="GG7" s="107" t="s">
        <v>1269</v>
      </c>
      <c r="GH7" s="107"/>
      <c r="GI7" s="107"/>
      <c r="GJ7" s="107" t="s">
        <v>1270</v>
      </c>
      <c r="GK7" s="107"/>
      <c r="GL7" s="107"/>
      <c r="GM7" s="107" t="s">
        <v>1272</v>
      </c>
      <c r="GN7" s="107"/>
      <c r="GO7" s="107"/>
      <c r="GP7" s="107" t="s">
        <v>1273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80" t="s">
        <v>1280</v>
      </c>
      <c r="HC7" s="80"/>
      <c r="HD7" s="80"/>
      <c r="HE7" s="80" t="s">
        <v>1282</v>
      </c>
      <c r="HF7" s="80"/>
      <c r="HG7" s="80"/>
      <c r="HH7" s="80" t="s">
        <v>796</v>
      </c>
      <c r="HI7" s="80"/>
      <c r="HJ7" s="80"/>
      <c r="HK7" s="80" t="s">
        <v>1283</v>
      </c>
      <c r="HL7" s="80"/>
      <c r="HM7" s="80"/>
      <c r="HN7" s="80" t="s">
        <v>1286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1295</v>
      </c>
      <c r="IA7" s="80"/>
      <c r="IB7" s="80"/>
      <c r="IC7" s="80" t="s">
        <v>1299</v>
      </c>
      <c r="ID7" s="80"/>
      <c r="IE7" s="80"/>
      <c r="IF7" s="80" t="s">
        <v>802</v>
      </c>
      <c r="IG7" s="80"/>
      <c r="IH7" s="80"/>
      <c r="II7" s="80" t="s">
        <v>1304</v>
      </c>
      <c r="IJ7" s="80"/>
      <c r="IK7" s="80"/>
      <c r="IL7" s="80" t="s">
        <v>1305</v>
      </c>
      <c r="IM7" s="80"/>
      <c r="IN7" s="80"/>
      <c r="IO7" s="80" t="s">
        <v>1309</v>
      </c>
      <c r="IP7" s="80"/>
      <c r="IQ7" s="80"/>
      <c r="IR7" s="80" t="s">
        <v>1313</v>
      </c>
      <c r="IS7" s="80"/>
      <c r="IT7" s="80"/>
    </row>
    <row r="8" spans="1:254" ht="58.5" customHeight="1" x14ac:dyDescent="0.25">
      <c r="A8" s="87"/>
      <c r="B8" s="87"/>
      <c r="C8" s="52" t="s">
        <v>30</v>
      </c>
      <c r="D8" s="52" t="s">
        <v>1163</v>
      </c>
      <c r="E8" s="52" t="s">
        <v>1164</v>
      </c>
      <c r="F8" s="52" t="s">
        <v>1165</v>
      </c>
      <c r="G8" s="52" t="s">
        <v>1166</v>
      </c>
      <c r="H8" s="52" t="s">
        <v>1057</v>
      </c>
      <c r="I8" s="52" t="s">
        <v>1167</v>
      </c>
      <c r="J8" s="52" t="s">
        <v>1168</v>
      </c>
      <c r="K8" s="52" t="s">
        <v>716</v>
      </c>
      <c r="L8" s="52" t="s">
        <v>251</v>
      </c>
      <c r="M8" s="52" t="s">
        <v>717</v>
      </c>
      <c r="N8" s="52" t="s">
        <v>718</v>
      </c>
      <c r="O8" s="52" t="s">
        <v>624</v>
      </c>
      <c r="P8" s="52" t="s">
        <v>1169</v>
      </c>
      <c r="Q8" s="52" t="s">
        <v>625</v>
      </c>
      <c r="R8" s="52" t="s">
        <v>719</v>
      </c>
      <c r="S8" s="52" t="s">
        <v>1170</v>
      </c>
      <c r="T8" s="52" t="s">
        <v>720</v>
      </c>
      <c r="U8" s="52" t="s">
        <v>1171</v>
      </c>
      <c r="V8" s="52" t="s">
        <v>1172</v>
      </c>
      <c r="W8" s="52" t="s">
        <v>1173</v>
      </c>
      <c r="X8" s="52" t="s">
        <v>721</v>
      </c>
      <c r="Y8" s="52" t="s">
        <v>722</v>
      </c>
      <c r="Z8" s="52" t="s">
        <v>1174</v>
      </c>
      <c r="AA8" s="52" t="s">
        <v>198</v>
      </c>
      <c r="AB8" s="52" t="s">
        <v>210</v>
      </c>
      <c r="AC8" s="52" t="s">
        <v>212</v>
      </c>
      <c r="AD8" s="52" t="s">
        <v>511</v>
      </c>
      <c r="AE8" s="52" t="s">
        <v>512</v>
      </c>
      <c r="AF8" s="52" t="s">
        <v>1175</v>
      </c>
      <c r="AG8" s="52" t="s">
        <v>1176</v>
      </c>
      <c r="AH8" s="52" t="s">
        <v>1177</v>
      </c>
      <c r="AI8" s="52" t="s">
        <v>1178</v>
      </c>
      <c r="AJ8" s="52" t="s">
        <v>1179</v>
      </c>
      <c r="AK8" s="52" t="s">
        <v>516</v>
      </c>
      <c r="AL8" s="52" t="s">
        <v>1180</v>
      </c>
      <c r="AM8" s="52" t="s">
        <v>724</v>
      </c>
      <c r="AN8" s="52" t="s">
        <v>725</v>
      </c>
      <c r="AO8" s="52" t="s">
        <v>1181</v>
      </c>
      <c r="AP8" s="52" t="s">
        <v>726</v>
      </c>
      <c r="AQ8" s="52" t="s">
        <v>1182</v>
      </c>
      <c r="AR8" s="52" t="s">
        <v>727</v>
      </c>
      <c r="AS8" s="52" t="s">
        <v>95</v>
      </c>
      <c r="AT8" s="52" t="s">
        <v>257</v>
      </c>
      <c r="AU8" s="52" t="s">
        <v>1183</v>
      </c>
      <c r="AV8" s="52" t="s">
        <v>728</v>
      </c>
      <c r="AW8" s="52" t="s">
        <v>729</v>
      </c>
      <c r="AX8" s="52" t="s">
        <v>1184</v>
      </c>
      <c r="AY8" s="52" t="s">
        <v>216</v>
      </c>
      <c r="AZ8" s="52" t="s">
        <v>517</v>
      </c>
      <c r="BA8" s="52" t="s">
        <v>730</v>
      </c>
      <c r="BB8" s="52" t="s">
        <v>731</v>
      </c>
      <c r="BC8" s="52" t="s">
        <v>732</v>
      </c>
      <c r="BD8" s="52" t="s">
        <v>733</v>
      </c>
      <c r="BE8" s="52" t="s">
        <v>734</v>
      </c>
      <c r="BF8" s="52" t="s">
        <v>735</v>
      </c>
      <c r="BG8" s="52" t="s">
        <v>1185</v>
      </c>
      <c r="BH8" s="52" t="s">
        <v>1186</v>
      </c>
      <c r="BI8" s="52" t="s">
        <v>736</v>
      </c>
      <c r="BJ8" s="52" t="s">
        <v>1187</v>
      </c>
      <c r="BK8" s="52" t="s">
        <v>737</v>
      </c>
      <c r="BL8" s="52" t="s">
        <v>738</v>
      </c>
      <c r="BM8" s="52" t="s">
        <v>1188</v>
      </c>
      <c r="BN8" s="52" t="s">
        <v>1189</v>
      </c>
      <c r="BO8" s="52" t="s">
        <v>1190</v>
      </c>
      <c r="BP8" s="52" t="s">
        <v>723</v>
      </c>
      <c r="BQ8" s="52" t="s">
        <v>1191</v>
      </c>
      <c r="BR8" s="52" t="s">
        <v>1192</v>
      </c>
      <c r="BS8" s="52" t="s">
        <v>1193</v>
      </c>
      <c r="BT8" s="52" t="s">
        <v>739</v>
      </c>
      <c r="BU8" s="52" t="s">
        <v>740</v>
      </c>
      <c r="BV8" s="52" t="s">
        <v>1194</v>
      </c>
      <c r="BW8" s="52" t="s">
        <v>741</v>
      </c>
      <c r="BX8" s="52" t="s">
        <v>742</v>
      </c>
      <c r="BY8" s="52" t="s">
        <v>743</v>
      </c>
      <c r="BZ8" s="52" t="s">
        <v>1195</v>
      </c>
      <c r="CA8" s="52" t="s">
        <v>1196</v>
      </c>
      <c r="CB8" s="52" t="s">
        <v>1197</v>
      </c>
      <c r="CC8" s="52" t="s">
        <v>1198</v>
      </c>
      <c r="CD8" s="52" t="s">
        <v>746</v>
      </c>
      <c r="CE8" s="52" t="s">
        <v>747</v>
      </c>
      <c r="CF8" s="52" t="s">
        <v>1199</v>
      </c>
      <c r="CG8" s="52" t="s">
        <v>1200</v>
      </c>
      <c r="CH8" s="52" t="s">
        <v>744</v>
      </c>
      <c r="CI8" s="52" t="s">
        <v>1201</v>
      </c>
      <c r="CJ8" s="52" t="s">
        <v>1202</v>
      </c>
      <c r="CK8" s="52" t="s">
        <v>748</v>
      </c>
      <c r="CL8" s="52" t="s">
        <v>354</v>
      </c>
      <c r="CM8" s="52" t="s">
        <v>522</v>
      </c>
      <c r="CN8" s="52" t="s">
        <v>355</v>
      </c>
      <c r="CO8" s="52" t="s">
        <v>749</v>
      </c>
      <c r="CP8" s="52" t="s">
        <v>1203</v>
      </c>
      <c r="CQ8" s="52" t="s">
        <v>750</v>
      </c>
      <c r="CR8" s="52" t="s">
        <v>751</v>
      </c>
      <c r="CS8" s="52" t="s">
        <v>1204</v>
      </c>
      <c r="CT8" s="52" t="s">
        <v>752</v>
      </c>
      <c r="CU8" s="52" t="s">
        <v>532</v>
      </c>
      <c r="CV8" s="52" t="s">
        <v>533</v>
      </c>
      <c r="CW8" s="52" t="s">
        <v>534</v>
      </c>
      <c r="CX8" s="52" t="s">
        <v>1205</v>
      </c>
      <c r="CY8" s="52" t="s">
        <v>1206</v>
      </c>
      <c r="CZ8" s="52" t="s">
        <v>537</v>
      </c>
      <c r="DA8" s="52" t="s">
        <v>513</v>
      </c>
      <c r="DB8" s="52" t="s">
        <v>514</v>
      </c>
      <c r="DC8" s="52" t="s">
        <v>753</v>
      </c>
      <c r="DD8" s="52" t="s">
        <v>756</v>
      </c>
      <c r="DE8" s="52" t="s">
        <v>757</v>
      </c>
      <c r="DF8" s="52" t="s">
        <v>1207</v>
      </c>
      <c r="DG8" s="52" t="s">
        <v>1208</v>
      </c>
      <c r="DH8" s="52" t="s">
        <v>1209</v>
      </c>
      <c r="DI8" s="52" t="s">
        <v>1210</v>
      </c>
      <c r="DJ8" s="53" t="s">
        <v>360</v>
      </c>
      <c r="DK8" s="52" t="s">
        <v>1211</v>
      </c>
      <c r="DL8" s="53" t="s">
        <v>1212</v>
      </c>
      <c r="DM8" s="53" t="s">
        <v>758</v>
      </c>
      <c r="DN8" s="52" t="s">
        <v>1213</v>
      </c>
      <c r="DO8" s="53" t="s">
        <v>759</v>
      </c>
      <c r="DP8" s="53" t="s">
        <v>760</v>
      </c>
      <c r="DQ8" s="52" t="s">
        <v>1329</v>
      </c>
      <c r="DR8" s="53" t="s">
        <v>1214</v>
      </c>
      <c r="DS8" s="53" t="s">
        <v>1215</v>
      </c>
      <c r="DT8" s="52" t="s">
        <v>1216</v>
      </c>
      <c r="DU8" s="53" t="s">
        <v>1217</v>
      </c>
      <c r="DV8" s="53" t="s">
        <v>1218</v>
      </c>
      <c r="DW8" s="52" t="s">
        <v>1219</v>
      </c>
      <c r="DX8" s="53" t="s">
        <v>1220</v>
      </c>
      <c r="DY8" s="52" t="s">
        <v>1221</v>
      </c>
      <c r="DZ8" s="52" t="s">
        <v>1222</v>
      </c>
      <c r="EA8" s="52" t="s">
        <v>1223</v>
      </c>
      <c r="EB8" s="52" t="s">
        <v>1224</v>
      </c>
      <c r="EC8" s="52" t="s">
        <v>1225</v>
      </c>
      <c r="ED8" s="52" t="s">
        <v>1226</v>
      </c>
      <c r="EE8" s="52" t="s">
        <v>1228</v>
      </c>
      <c r="EF8" s="52" t="s">
        <v>1229</v>
      </c>
      <c r="EG8" s="52" t="s">
        <v>1230</v>
      </c>
      <c r="EH8" s="52" t="s">
        <v>764</v>
      </c>
      <c r="EI8" s="52" t="s">
        <v>765</v>
      </c>
      <c r="EJ8" s="52" t="s">
        <v>1231</v>
      </c>
      <c r="EK8" s="52" t="s">
        <v>1232</v>
      </c>
      <c r="EL8" s="52" t="s">
        <v>1233</v>
      </c>
      <c r="EM8" s="52" t="s">
        <v>1234</v>
      </c>
      <c r="EN8" s="52" t="s">
        <v>767</v>
      </c>
      <c r="EO8" s="52" t="s">
        <v>768</v>
      </c>
      <c r="EP8" s="52" t="s">
        <v>1235</v>
      </c>
      <c r="EQ8" s="52" t="s">
        <v>769</v>
      </c>
      <c r="ER8" s="52" t="s">
        <v>770</v>
      </c>
      <c r="ES8" s="52" t="s">
        <v>1237</v>
      </c>
      <c r="ET8" s="52" t="s">
        <v>772</v>
      </c>
      <c r="EU8" s="52" t="s">
        <v>773</v>
      </c>
      <c r="EV8" s="52" t="s">
        <v>1238</v>
      </c>
      <c r="EW8" s="52" t="s">
        <v>772</v>
      </c>
      <c r="EX8" s="52" t="s">
        <v>773</v>
      </c>
      <c r="EY8" s="52" t="s">
        <v>1240</v>
      </c>
      <c r="EZ8" s="52" t="s">
        <v>198</v>
      </c>
      <c r="FA8" s="52" t="s">
        <v>1242</v>
      </c>
      <c r="FB8" s="52" t="s">
        <v>211</v>
      </c>
      <c r="FC8" s="52" t="s">
        <v>754</v>
      </c>
      <c r="FD8" s="52" t="s">
        <v>755</v>
      </c>
      <c r="FE8" s="52" t="s">
        <v>786</v>
      </c>
      <c r="FF8" s="52" t="s">
        <v>774</v>
      </c>
      <c r="FG8" s="52" t="s">
        <v>1244</v>
      </c>
      <c r="FH8" s="52" t="s">
        <v>1245</v>
      </c>
      <c r="FI8" s="52" t="s">
        <v>16</v>
      </c>
      <c r="FJ8" s="52" t="s">
        <v>17</v>
      </c>
      <c r="FK8" s="52" t="s">
        <v>147</v>
      </c>
      <c r="FL8" s="52" t="s">
        <v>1247</v>
      </c>
      <c r="FM8" s="52" t="s">
        <v>1248</v>
      </c>
      <c r="FN8" s="52" t="s">
        <v>1249</v>
      </c>
      <c r="FO8" s="52" t="s">
        <v>1251</v>
      </c>
      <c r="FP8" s="52" t="s">
        <v>1252</v>
      </c>
      <c r="FQ8" s="52" t="s">
        <v>1254</v>
      </c>
      <c r="FR8" s="52" t="s">
        <v>776</v>
      </c>
      <c r="FS8" s="52" t="s">
        <v>1255</v>
      </c>
      <c r="FT8" s="52" t="s">
        <v>1256</v>
      </c>
      <c r="FU8" s="52" t="s">
        <v>777</v>
      </c>
      <c r="FV8" s="52" t="s">
        <v>778</v>
      </c>
      <c r="FW8" s="52" t="s">
        <v>1258</v>
      </c>
      <c r="FX8" s="52" t="s">
        <v>1260</v>
      </c>
      <c r="FY8" s="52" t="s">
        <v>779</v>
      </c>
      <c r="FZ8" s="52" t="s">
        <v>1261</v>
      </c>
      <c r="GA8" s="53" t="s">
        <v>1263</v>
      </c>
      <c r="GB8" s="52" t="s">
        <v>1264</v>
      </c>
      <c r="GC8" s="53" t="s">
        <v>1265</v>
      </c>
      <c r="GD8" s="52" t="s">
        <v>1266</v>
      </c>
      <c r="GE8" s="52" t="s">
        <v>1267</v>
      </c>
      <c r="GF8" s="52" t="s">
        <v>1268</v>
      </c>
      <c r="GG8" s="53" t="s">
        <v>152</v>
      </c>
      <c r="GH8" s="52" t="s">
        <v>781</v>
      </c>
      <c r="GI8" s="53" t="s">
        <v>782</v>
      </c>
      <c r="GJ8" s="53" t="s">
        <v>1271</v>
      </c>
      <c r="GK8" s="52" t="s">
        <v>524</v>
      </c>
      <c r="GL8" s="53" t="s">
        <v>783</v>
      </c>
      <c r="GM8" s="53" t="s">
        <v>244</v>
      </c>
      <c r="GN8" s="52" t="s">
        <v>252</v>
      </c>
      <c r="GO8" s="53" t="s">
        <v>786</v>
      </c>
      <c r="GP8" s="53" t="s">
        <v>784</v>
      </c>
      <c r="GQ8" s="52" t="s">
        <v>785</v>
      </c>
      <c r="GR8" s="53" t="s">
        <v>1274</v>
      </c>
      <c r="GS8" s="53" t="s">
        <v>1275</v>
      </c>
      <c r="GT8" s="52" t="s">
        <v>788</v>
      </c>
      <c r="GU8" s="53" t="s">
        <v>1276</v>
      </c>
      <c r="GV8" s="53" t="s">
        <v>1277</v>
      </c>
      <c r="GW8" s="52" t="s">
        <v>1278</v>
      </c>
      <c r="GX8" s="53" t="s">
        <v>1279</v>
      </c>
      <c r="GY8" s="53" t="s">
        <v>791</v>
      </c>
      <c r="GZ8" s="52" t="s">
        <v>792</v>
      </c>
      <c r="HA8" s="53" t="s">
        <v>793</v>
      </c>
      <c r="HB8" s="52" t="s">
        <v>576</v>
      </c>
      <c r="HC8" s="52" t="s">
        <v>1281</v>
      </c>
      <c r="HD8" s="52" t="s">
        <v>794</v>
      </c>
      <c r="HE8" s="52" t="s">
        <v>95</v>
      </c>
      <c r="HF8" s="52" t="s">
        <v>257</v>
      </c>
      <c r="HG8" s="52" t="s">
        <v>256</v>
      </c>
      <c r="HH8" s="52" t="s">
        <v>41</v>
      </c>
      <c r="HI8" s="52" t="s">
        <v>42</v>
      </c>
      <c r="HJ8" s="52" t="s">
        <v>103</v>
      </c>
      <c r="HK8" s="52" t="s">
        <v>1284</v>
      </c>
      <c r="HL8" s="52" t="s">
        <v>795</v>
      </c>
      <c r="HM8" s="52" t="s">
        <v>1285</v>
      </c>
      <c r="HN8" s="52" t="s">
        <v>1287</v>
      </c>
      <c r="HO8" s="52" t="s">
        <v>1288</v>
      </c>
      <c r="HP8" s="52" t="s">
        <v>1289</v>
      </c>
      <c r="HQ8" s="52" t="s">
        <v>800</v>
      </c>
      <c r="HR8" s="52" t="s">
        <v>801</v>
      </c>
      <c r="HS8" s="52" t="s">
        <v>1290</v>
      </c>
      <c r="HT8" s="52" t="s">
        <v>1332</v>
      </c>
      <c r="HU8" s="52" t="s">
        <v>798</v>
      </c>
      <c r="HV8" s="52" t="s">
        <v>1291</v>
      </c>
      <c r="HW8" s="52" t="s">
        <v>1292</v>
      </c>
      <c r="HX8" s="52" t="s">
        <v>1293</v>
      </c>
      <c r="HY8" s="52" t="s">
        <v>1294</v>
      </c>
      <c r="HZ8" s="52" t="s">
        <v>1296</v>
      </c>
      <c r="IA8" s="52" t="s">
        <v>1297</v>
      </c>
      <c r="IB8" s="52" t="s">
        <v>1298</v>
      </c>
      <c r="IC8" s="52" t="s">
        <v>1300</v>
      </c>
      <c r="ID8" s="52" t="s">
        <v>1301</v>
      </c>
      <c r="IE8" s="52" t="s">
        <v>1302</v>
      </c>
      <c r="IF8" s="52" t="s">
        <v>803</v>
      </c>
      <c r="IG8" s="52" t="s">
        <v>804</v>
      </c>
      <c r="IH8" s="52" t="s">
        <v>1303</v>
      </c>
      <c r="II8" s="52" t="s">
        <v>148</v>
      </c>
      <c r="IJ8" s="52" t="s">
        <v>235</v>
      </c>
      <c r="IK8" s="52" t="s">
        <v>209</v>
      </c>
      <c r="IL8" s="52" t="s">
        <v>1306</v>
      </c>
      <c r="IM8" s="52" t="s">
        <v>1307</v>
      </c>
      <c r="IN8" s="52" t="s">
        <v>1308</v>
      </c>
      <c r="IO8" s="52" t="s">
        <v>1310</v>
      </c>
      <c r="IP8" s="52" t="s">
        <v>1311</v>
      </c>
      <c r="IQ8" s="52" t="s">
        <v>1312</v>
      </c>
      <c r="IR8" s="52" t="s">
        <v>1314</v>
      </c>
      <c r="IS8" s="52" t="s">
        <v>1315</v>
      </c>
      <c r="IT8" s="52" t="s">
        <v>1316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3" t="s">
        <v>838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4" t="s">
        <v>811</v>
      </c>
      <c r="C37" s="44"/>
      <c r="D37" s="44"/>
      <c r="E37" s="44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8" t="s">
        <v>812</v>
      </c>
      <c r="C38" s="28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8" t="s">
        <v>813</v>
      </c>
      <c r="C39" s="28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8" t="s">
        <v>814</v>
      </c>
      <c r="C40" s="28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8"/>
      <c r="C41" s="48"/>
      <c r="D41" s="50">
        <f>SUM(D38:D40)</f>
        <v>0</v>
      </c>
      <c r="E41" s="50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8"/>
      <c r="C42" s="28"/>
      <c r="D42" s="113" t="s">
        <v>56</v>
      </c>
      <c r="E42" s="114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0"/>
      <c r="M42" s="30"/>
    </row>
    <row r="43" spans="1:254" x14ac:dyDescent="0.25">
      <c r="B43" s="28" t="s">
        <v>812</v>
      </c>
      <c r="C43" s="28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8" t="s">
        <v>813</v>
      </c>
      <c r="C44" s="28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8" t="s">
        <v>814</v>
      </c>
      <c r="C45" s="28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8"/>
      <c r="C46" s="28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8" t="s">
        <v>812</v>
      </c>
      <c r="C47" s="28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8" t="s">
        <v>813</v>
      </c>
      <c r="C48" s="28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8" t="s">
        <v>814</v>
      </c>
      <c r="C49" s="28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8"/>
      <c r="C50" s="48"/>
      <c r="D50" s="50">
        <f>SUM(D47:D49)</f>
        <v>0</v>
      </c>
      <c r="E50" s="50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8"/>
      <c r="C51" s="28"/>
      <c r="D51" s="115" t="s">
        <v>159</v>
      </c>
      <c r="E51" s="115"/>
      <c r="F51" s="68" t="s">
        <v>116</v>
      </c>
      <c r="G51" s="69"/>
      <c r="H51" s="73" t="s">
        <v>174</v>
      </c>
      <c r="I51" s="74"/>
      <c r="J51" s="106" t="s">
        <v>186</v>
      </c>
      <c r="K51" s="106"/>
      <c r="L51" s="106" t="s">
        <v>117</v>
      </c>
      <c r="M51" s="106"/>
    </row>
    <row r="52" spans="2:13" x14ac:dyDescent="0.25">
      <c r="B52" s="28" t="s">
        <v>812</v>
      </c>
      <c r="C52" s="28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8"/>
      <c r="C55" s="28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8" t="s">
        <v>812</v>
      </c>
      <c r="C56" s="28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8" t="s">
        <v>813</v>
      </c>
      <c r="C57" s="28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8" t="s">
        <v>814</v>
      </c>
      <c r="C58" s="28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8"/>
      <c r="C59" s="28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"Балапан" кіші топ (алд.жаспен)</vt:lpstr>
      <vt:lpstr>"Гүлдер" ортаңғы топ(алд.жаспен</vt:lpstr>
      <vt:lpstr>"Гүлдер"ересек топ (алд.жаспен)</vt:lpstr>
      <vt:lpstr> 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2026-04-21T08:20:37Z</dcterms:modified>
</cp:coreProperties>
</file>